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NWESTYCJE\Adrian\Umowy\2012-25\Szyb II pogłębianie\SWZ\"/>
    </mc:Choice>
  </mc:AlternateContent>
  <xr:revisionPtr revIDLastSave="0" documentId="13_ncr:1_{B93E8031-3656-4828-9AB5-3741B5AACC6C}" xr6:coauthVersionLast="47" xr6:coauthVersionMax="47" xr10:uidLastSave="{00000000-0000-0000-0000-000000000000}"/>
  <bookViews>
    <workbookView xWindow="-120" yWindow="-120" windowWidth="29040" windowHeight="15840" tabRatio="795" activeTab="2" xr2:uid="{00000000-000D-0000-FFFF-FFFF00000000}"/>
  </bookViews>
  <sheets>
    <sheet name="Poglebianie szyb II " sheetId="21" r:id="rId1"/>
    <sheet name="Wsad TMZZ" sheetId="20" r:id="rId2"/>
    <sheet name="Poglebianie szyb II - bez kwot" sheetId="19" r:id="rId3"/>
    <sheet name="skrócony" sheetId="22" r:id="rId4"/>
    <sheet name="skrócony - wartości" sheetId="23" r:id="rId5"/>
  </sheets>
  <calcPr calcId="191029"/>
</workbook>
</file>

<file path=xl/calcChain.xml><?xml version="1.0" encoding="utf-8"?>
<calcChain xmlns="http://schemas.openxmlformats.org/spreadsheetml/2006/main">
  <c r="H54" i="23" l="1"/>
  <c r="H47" i="23"/>
  <c r="H46" i="23"/>
  <c r="H45" i="23"/>
  <c r="H44" i="23"/>
  <c r="H43" i="23"/>
  <c r="H41" i="23"/>
  <c r="H42" i="23"/>
  <c r="C8" i="23"/>
  <c r="C9" i="23" s="1"/>
  <c r="C10" i="23" s="1"/>
  <c r="C11" i="23" s="1"/>
  <c r="C12" i="23" s="1"/>
  <c r="C13" i="23" s="1"/>
  <c r="C14" i="23" s="1"/>
  <c r="C15" i="23" s="1"/>
  <c r="C16" i="23" s="1"/>
  <c r="C17" i="23" s="1"/>
  <c r="C18" i="23" s="1"/>
  <c r="C19" i="23" s="1"/>
  <c r="C20" i="23" s="1"/>
  <c r="C21" i="23" s="1"/>
  <c r="C22" i="23" s="1"/>
  <c r="C23" i="23" s="1"/>
  <c r="C24" i="23" s="1"/>
  <c r="C25" i="23" s="1"/>
  <c r="C26" i="23" s="1"/>
  <c r="C27" i="23" s="1"/>
  <c r="C28" i="23" s="1"/>
  <c r="C29" i="23" s="1"/>
  <c r="C8" i="22"/>
  <c r="C9" i="22" s="1"/>
  <c r="C10" i="22" s="1"/>
  <c r="C11" i="22" s="1"/>
  <c r="C12" i="22" s="1"/>
  <c r="C13" i="22" s="1"/>
  <c r="C14" i="22" s="1"/>
  <c r="C15" i="22" s="1"/>
  <c r="C16" i="22" s="1"/>
  <c r="C17" i="22" s="1"/>
  <c r="C18" i="22" s="1"/>
  <c r="C19" i="22" s="1"/>
  <c r="C20" i="22" s="1"/>
  <c r="C21" i="22" s="1"/>
  <c r="C22" i="22" s="1"/>
  <c r="C23" i="22" s="1"/>
  <c r="C24" i="22" s="1"/>
  <c r="C25" i="22" s="1"/>
  <c r="C26" i="22" s="1"/>
  <c r="C27" i="22" s="1"/>
  <c r="C28" i="22" s="1"/>
  <c r="C29" i="22" s="1"/>
  <c r="B8" i="19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D98" i="21"/>
  <c r="CM96" i="21"/>
  <c r="CL96" i="21"/>
  <c r="CK96" i="21"/>
  <c r="CJ96" i="21"/>
  <c r="CI96" i="21"/>
  <c r="CH96" i="21"/>
  <c r="CG96" i="21"/>
  <c r="CF96" i="21"/>
  <c r="CE96" i="21"/>
  <c r="CD96" i="21"/>
  <c r="CC96" i="21"/>
  <c r="CB96" i="21"/>
  <c r="CA96" i="21"/>
  <c r="BZ96" i="21"/>
  <c r="BY96" i="21"/>
  <c r="BX96" i="21"/>
  <c r="BW96" i="21"/>
  <c r="BV96" i="21"/>
  <c r="BU96" i="21"/>
  <c r="BT96" i="21"/>
  <c r="BS96" i="21"/>
  <c r="BR96" i="21"/>
  <c r="BQ96" i="21"/>
  <c r="BP96" i="21"/>
  <c r="BO96" i="21"/>
  <c r="BN96" i="21"/>
  <c r="BM96" i="21"/>
  <c r="BL96" i="21"/>
  <c r="BK96" i="21"/>
  <c r="BJ96" i="21"/>
  <c r="BI96" i="21"/>
  <c r="BH96" i="21"/>
  <c r="BG96" i="21"/>
  <c r="BF96" i="21"/>
  <c r="BE96" i="21"/>
  <c r="BD96" i="21"/>
  <c r="BC96" i="21"/>
  <c r="BB96" i="21"/>
  <c r="BA96" i="21"/>
  <c r="AZ96" i="21"/>
  <c r="AY96" i="21"/>
  <c r="AX96" i="21"/>
  <c r="AW96" i="21"/>
  <c r="AV96" i="21"/>
  <c r="AU96" i="21"/>
  <c r="AT96" i="21"/>
  <c r="AS96" i="21"/>
  <c r="AR96" i="21"/>
  <c r="AQ96" i="21"/>
  <c r="AP96" i="21"/>
  <c r="AO96" i="21"/>
  <c r="AN96" i="21"/>
  <c r="AM96" i="21"/>
  <c r="AL96" i="21"/>
  <c r="AK96" i="21"/>
  <c r="AJ96" i="21"/>
  <c r="AI96" i="21"/>
  <c r="AH96" i="21"/>
  <c r="AG96" i="21"/>
  <c r="AF96" i="21"/>
  <c r="AE96" i="21"/>
  <c r="AD96" i="21"/>
  <c r="AC96" i="21"/>
  <c r="AB96" i="21"/>
  <c r="AA96" i="21"/>
  <c r="Z96" i="21"/>
  <c r="Y96" i="21"/>
  <c r="X96" i="21"/>
  <c r="W96" i="21"/>
  <c r="V96" i="21"/>
  <c r="U96" i="21"/>
  <c r="T96" i="21"/>
  <c r="S96" i="21"/>
  <c r="R96" i="21"/>
  <c r="Q96" i="21"/>
  <c r="P96" i="21"/>
  <c r="O96" i="21"/>
  <c r="N96" i="21"/>
  <c r="M96" i="21"/>
  <c r="L96" i="21"/>
  <c r="K96" i="21"/>
  <c r="J96" i="21"/>
  <c r="I96" i="21"/>
  <c r="H96" i="21"/>
  <c r="G96" i="21"/>
  <c r="F96" i="21"/>
  <c r="E95" i="21"/>
  <c r="CN96" i="21" s="1"/>
  <c r="CL94" i="21"/>
  <c r="CK94" i="21"/>
  <c r="CJ94" i="21"/>
  <c r="CI94" i="21"/>
  <c r="CH94" i="21"/>
  <c r="CG94" i="21"/>
  <c r="CF94" i="21"/>
  <c r="CE94" i="21"/>
  <c r="CD94" i="21"/>
  <c r="CC94" i="21"/>
  <c r="CB94" i="21"/>
  <c r="CA94" i="21"/>
  <c r="BZ94" i="21"/>
  <c r="BY94" i="21"/>
  <c r="BX94" i="21"/>
  <c r="BW94" i="21"/>
  <c r="BV94" i="21"/>
  <c r="BU94" i="21"/>
  <c r="BT94" i="21"/>
  <c r="BS94" i="21"/>
  <c r="BR94" i="21"/>
  <c r="BQ94" i="21"/>
  <c r="BP94" i="21"/>
  <c r="BO94" i="21"/>
  <c r="BN94" i="21"/>
  <c r="BM94" i="21"/>
  <c r="BL94" i="21"/>
  <c r="BK94" i="21"/>
  <c r="BJ94" i="21"/>
  <c r="BI94" i="21"/>
  <c r="BH94" i="21"/>
  <c r="BG94" i="21"/>
  <c r="BF94" i="21"/>
  <c r="BE94" i="21"/>
  <c r="BD94" i="21"/>
  <c r="BC94" i="21"/>
  <c r="BB94" i="21"/>
  <c r="BA94" i="21"/>
  <c r="AZ94" i="21"/>
  <c r="AY94" i="21"/>
  <c r="AX94" i="21"/>
  <c r="AW94" i="21"/>
  <c r="AV94" i="21"/>
  <c r="AU94" i="21"/>
  <c r="AT94" i="21"/>
  <c r="AS94" i="21"/>
  <c r="AR94" i="21"/>
  <c r="AQ94" i="21"/>
  <c r="AP94" i="21"/>
  <c r="AO94" i="21"/>
  <c r="AN94" i="21"/>
  <c r="AM94" i="21"/>
  <c r="AL94" i="21"/>
  <c r="AK94" i="21"/>
  <c r="AJ94" i="21"/>
  <c r="AI94" i="21"/>
  <c r="AH94" i="21"/>
  <c r="AG94" i="21"/>
  <c r="AF94" i="21"/>
  <c r="AE94" i="21"/>
  <c r="AD94" i="21"/>
  <c r="AC94" i="21"/>
  <c r="AB94" i="21"/>
  <c r="AA94" i="21"/>
  <c r="Z94" i="21"/>
  <c r="Y94" i="21"/>
  <c r="X94" i="21"/>
  <c r="W94" i="21"/>
  <c r="V94" i="21"/>
  <c r="U94" i="21"/>
  <c r="T94" i="21"/>
  <c r="S94" i="21"/>
  <c r="R94" i="21"/>
  <c r="Q94" i="21"/>
  <c r="P94" i="21"/>
  <c r="O94" i="21"/>
  <c r="N94" i="21"/>
  <c r="M94" i="21"/>
  <c r="L94" i="21"/>
  <c r="K94" i="21"/>
  <c r="J94" i="21"/>
  <c r="I94" i="21"/>
  <c r="H94" i="21"/>
  <c r="G94" i="21"/>
  <c r="F94" i="21"/>
  <c r="E93" i="21"/>
  <c r="CN94" i="21" s="1"/>
  <c r="CN92" i="21"/>
  <c r="CL92" i="21"/>
  <c r="CK92" i="21"/>
  <c r="CJ92" i="21"/>
  <c r="CI92" i="21"/>
  <c r="CH92" i="21"/>
  <c r="CG92" i="21"/>
  <c r="CF92" i="21"/>
  <c r="CE92" i="21"/>
  <c r="CD92" i="21"/>
  <c r="CC92" i="21"/>
  <c r="CB92" i="21"/>
  <c r="CA92" i="21"/>
  <c r="BZ92" i="21"/>
  <c r="BY92" i="21"/>
  <c r="BX92" i="21"/>
  <c r="BW92" i="21"/>
  <c r="BV92" i="21"/>
  <c r="BU92" i="21"/>
  <c r="BT92" i="21"/>
  <c r="BS92" i="21"/>
  <c r="BR92" i="21"/>
  <c r="BQ92" i="21"/>
  <c r="BP92" i="21"/>
  <c r="BO92" i="21"/>
  <c r="BN92" i="21"/>
  <c r="BM92" i="21"/>
  <c r="BL92" i="21"/>
  <c r="BK92" i="21"/>
  <c r="BJ92" i="21"/>
  <c r="BI92" i="21"/>
  <c r="BH92" i="21"/>
  <c r="BG92" i="21"/>
  <c r="BF92" i="21"/>
  <c r="BE92" i="21"/>
  <c r="BD92" i="21"/>
  <c r="BC92" i="21"/>
  <c r="BB92" i="21"/>
  <c r="BA92" i="21"/>
  <c r="AZ92" i="21"/>
  <c r="AY92" i="21"/>
  <c r="AX92" i="21"/>
  <c r="AW92" i="21"/>
  <c r="AV92" i="21"/>
  <c r="AU92" i="21"/>
  <c r="AT92" i="21"/>
  <c r="AS92" i="21"/>
  <c r="AR92" i="21"/>
  <c r="AQ92" i="21"/>
  <c r="AP92" i="21"/>
  <c r="AO92" i="21"/>
  <c r="AN92" i="21"/>
  <c r="AM92" i="21"/>
  <c r="AL92" i="21"/>
  <c r="AK92" i="21"/>
  <c r="AJ92" i="21"/>
  <c r="AI92" i="21"/>
  <c r="AH92" i="21"/>
  <c r="AG92" i="21"/>
  <c r="AF92" i="21"/>
  <c r="AE92" i="21"/>
  <c r="AD92" i="21"/>
  <c r="AC92" i="21"/>
  <c r="AB92" i="21"/>
  <c r="AA92" i="21"/>
  <c r="Z92" i="21"/>
  <c r="Y92" i="21"/>
  <c r="X92" i="21"/>
  <c r="W92" i="21"/>
  <c r="V92" i="21"/>
  <c r="U92" i="21"/>
  <c r="T92" i="21"/>
  <c r="S92" i="21"/>
  <c r="R92" i="21"/>
  <c r="Q92" i="21"/>
  <c r="P92" i="21"/>
  <c r="O92" i="21"/>
  <c r="N92" i="21"/>
  <c r="M92" i="21"/>
  <c r="L92" i="21"/>
  <c r="K92" i="21"/>
  <c r="J92" i="21"/>
  <c r="I92" i="21"/>
  <c r="H92" i="21"/>
  <c r="G92" i="21"/>
  <c r="F92" i="21"/>
  <c r="E91" i="21"/>
  <c r="CM92" i="21" s="1"/>
  <c r="CN90" i="21"/>
  <c r="CM90" i="21"/>
  <c r="CL90" i="21"/>
  <c r="CI90" i="21"/>
  <c r="CH90" i="21"/>
  <c r="CG90" i="21"/>
  <c r="CF90" i="21"/>
  <c r="CE90" i="21"/>
  <c r="CD90" i="21"/>
  <c r="CC90" i="21"/>
  <c r="CB90" i="21"/>
  <c r="CA90" i="21"/>
  <c r="BZ90" i="21"/>
  <c r="BY90" i="21"/>
  <c r="BX90" i="21"/>
  <c r="BW90" i="21"/>
  <c r="BV90" i="21"/>
  <c r="BU90" i="21"/>
  <c r="BT90" i="21"/>
  <c r="BS90" i="21"/>
  <c r="BR90" i="21"/>
  <c r="BQ90" i="21"/>
  <c r="BP90" i="21"/>
  <c r="BO90" i="21"/>
  <c r="BN90" i="21"/>
  <c r="BM90" i="21"/>
  <c r="BL90" i="21"/>
  <c r="BK90" i="21"/>
  <c r="BJ90" i="21"/>
  <c r="BI90" i="21"/>
  <c r="BH90" i="21"/>
  <c r="BG90" i="21"/>
  <c r="BF90" i="21"/>
  <c r="BE90" i="21"/>
  <c r="BD90" i="21"/>
  <c r="BC90" i="21"/>
  <c r="BB90" i="21"/>
  <c r="BA90" i="21"/>
  <c r="AZ90" i="21"/>
  <c r="AY90" i="21"/>
  <c r="AX90" i="21"/>
  <c r="AW90" i="21"/>
  <c r="AV90" i="21"/>
  <c r="AU90" i="21"/>
  <c r="AT90" i="21"/>
  <c r="AS90" i="21"/>
  <c r="AR90" i="21"/>
  <c r="AQ90" i="21"/>
  <c r="AP90" i="21"/>
  <c r="AO90" i="21"/>
  <c r="AN90" i="21"/>
  <c r="AM90" i="21"/>
  <c r="AL90" i="21"/>
  <c r="AK90" i="21"/>
  <c r="AJ90" i="21"/>
  <c r="AI90" i="21"/>
  <c r="AH90" i="21"/>
  <c r="AG90" i="21"/>
  <c r="AF90" i="21"/>
  <c r="AE90" i="21"/>
  <c r="AD90" i="21"/>
  <c r="AC90" i="21"/>
  <c r="AB90" i="21"/>
  <c r="AA90" i="21"/>
  <c r="Z90" i="21"/>
  <c r="Y90" i="21"/>
  <c r="X90" i="21"/>
  <c r="W90" i="21"/>
  <c r="V90" i="21"/>
  <c r="U90" i="21"/>
  <c r="T90" i="21"/>
  <c r="S90" i="21"/>
  <c r="R90" i="21"/>
  <c r="Q90" i="21"/>
  <c r="P90" i="21"/>
  <c r="O90" i="21"/>
  <c r="N90" i="21"/>
  <c r="M90" i="21"/>
  <c r="L90" i="21"/>
  <c r="K90" i="21"/>
  <c r="J90" i="21"/>
  <c r="I90" i="21"/>
  <c r="H90" i="21"/>
  <c r="G90" i="21"/>
  <c r="F90" i="21"/>
  <c r="E89" i="21"/>
  <c r="CJ90" i="21" s="1"/>
  <c r="CN88" i="21"/>
  <c r="CJ88" i="21"/>
  <c r="CI88" i="21"/>
  <c r="CH88" i="21"/>
  <c r="CG88" i="21"/>
  <c r="CF88" i="21"/>
  <c r="CE88" i="21"/>
  <c r="CD88" i="21"/>
  <c r="CC88" i="21"/>
  <c r="CB88" i="21"/>
  <c r="CA88" i="21"/>
  <c r="BZ88" i="21"/>
  <c r="BY88" i="21"/>
  <c r="BX88" i="21"/>
  <c r="BW88" i="21"/>
  <c r="BV88" i="21"/>
  <c r="BU88" i="21"/>
  <c r="BT88" i="21"/>
  <c r="BS88" i="21"/>
  <c r="BR88" i="21"/>
  <c r="BQ88" i="21"/>
  <c r="BP88" i="21"/>
  <c r="BO88" i="21"/>
  <c r="BN88" i="21"/>
  <c r="BM88" i="21"/>
  <c r="BL88" i="21"/>
  <c r="BK88" i="21"/>
  <c r="BJ88" i="21"/>
  <c r="BI88" i="21"/>
  <c r="BH88" i="21"/>
  <c r="BG88" i="21"/>
  <c r="BF88" i="21"/>
  <c r="BE88" i="21"/>
  <c r="BD88" i="21"/>
  <c r="BC88" i="21"/>
  <c r="BB88" i="21"/>
  <c r="BA88" i="21"/>
  <c r="AZ88" i="21"/>
  <c r="AY88" i="21"/>
  <c r="AX88" i="21"/>
  <c r="AW88" i="21"/>
  <c r="AV88" i="21"/>
  <c r="AU88" i="21"/>
  <c r="AT88" i="21"/>
  <c r="AS88" i="21"/>
  <c r="AR88" i="21"/>
  <c r="AQ88" i="21"/>
  <c r="AP88" i="21"/>
  <c r="AO88" i="21"/>
  <c r="AN88" i="21"/>
  <c r="AM88" i="21"/>
  <c r="AL88" i="21"/>
  <c r="AK88" i="21"/>
  <c r="AJ88" i="21"/>
  <c r="AI88" i="21"/>
  <c r="AH88" i="21"/>
  <c r="AG88" i="21"/>
  <c r="AF88" i="21"/>
  <c r="AE88" i="21"/>
  <c r="AD88" i="21"/>
  <c r="AC88" i="21"/>
  <c r="AB88" i="21"/>
  <c r="AA88" i="21"/>
  <c r="Z88" i="21"/>
  <c r="Y88" i="21"/>
  <c r="X88" i="21"/>
  <c r="W88" i="21"/>
  <c r="V88" i="21"/>
  <c r="U88" i="21"/>
  <c r="T88" i="21"/>
  <c r="S88" i="21"/>
  <c r="R88" i="21"/>
  <c r="Q88" i="21"/>
  <c r="P88" i="21"/>
  <c r="O88" i="21"/>
  <c r="N88" i="21"/>
  <c r="M88" i="21"/>
  <c r="L88" i="21"/>
  <c r="K88" i="21"/>
  <c r="J88" i="21"/>
  <c r="I88" i="21"/>
  <c r="H88" i="21"/>
  <c r="G88" i="21"/>
  <c r="F88" i="21"/>
  <c r="E87" i="21"/>
  <c r="CL88" i="21" s="1"/>
  <c r="CL86" i="21"/>
  <c r="CK86" i="21"/>
  <c r="CJ86" i="21"/>
  <c r="CI86" i="21"/>
  <c r="CH86" i="21"/>
  <c r="CG86" i="21"/>
  <c r="CF86" i="21"/>
  <c r="CE86" i="21"/>
  <c r="CD86" i="21"/>
  <c r="CC86" i="21"/>
  <c r="CB86" i="21"/>
  <c r="CA86" i="21"/>
  <c r="BZ86" i="21"/>
  <c r="BY86" i="21"/>
  <c r="BX86" i="21"/>
  <c r="BW86" i="21"/>
  <c r="BV86" i="21"/>
  <c r="BU86" i="21"/>
  <c r="BT86" i="21"/>
  <c r="BS86" i="21"/>
  <c r="BR86" i="21"/>
  <c r="BQ86" i="21"/>
  <c r="BP86" i="21"/>
  <c r="BO86" i="21"/>
  <c r="BN86" i="21"/>
  <c r="BM86" i="21"/>
  <c r="BL86" i="21"/>
  <c r="BK86" i="21"/>
  <c r="BJ86" i="21"/>
  <c r="BI86" i="21"/>
  <c r="BH86" i="21"/>
  <c r="BG86" i="21"/>
  <c r="BF86" i="21"/>
  <c r="BE86" i="21"/>
  <c r="BD86" i="21"/>
  <c r="BC86" i="21"/>
  <c r="BB86" i="21"/>
  <c r="BA86" i="21"/>
  <c r="AZ86" i="21"/>
  <c r="AY86" i="21"/>
  <c r="AX86" i="21"/>
  <c r="AW86" i="21"/>
  <c r="AV86" i="21"/>
  <c r="AU86" i="21"/>
  <c r="AT86" i="21"/>
  <c r="AS86" i="21"/>
  <c r="AR86" i="21"/>
  <c r="AQ86" i="21"/>
  <c r="AP86" i="21"/>
  <c r="AO86" i="21"/>
  <c r="AN86" i="21"/>
  <c r="AM86" i="21"/>
  <c r="AL86" i="21"/>
  <c r="AK86" i="21"/>
  <c r="AJ86" i="21"/>
  <c r="AI86" i="21"/>
  <c r="AH86" i="21"/>
  <c r="AG86" i="21"/>
  <c r="AF86" i="21"/>
  <c r="AE86" i="21"/>
  <c r="AD86" i="21"/>
  <c r="AC86" i="21"/>
  <c r="AB86" i="21"/>
  <c r="AA86" i="21"/>
  <c r="Z86" i="21"/>
  <c r="Y86" i="21"/>
  <c r="X86" i="21"/>
  <c r="W86" i="21"/>
  <c r="V86" i="21"/>
  <c r="U86" i="21"/>
  <c r="T86" i="21"/>
  <c r="S86" i="21"/>
  <c r="R86" i="21"/>
  <c r="Q86" i="21"/>
  <c r="P86" i="21"/>
  <c r="O86" i="21"/>
  <c r="N86" i="21"/>
  <c r="M86" i="21"/>
  <c r="L86" i="21"/>
  <c r="K86" i="21"/>
  <c r="J86" i="21"/>
  <c r="I86" i="21"/>
  <c r="H86" i="21"/>
  <c r="G86" i="21"/>
  <c r="F86" i="21"/>
  <c r="E85" i="21"/>
  <c r="CN86" i="21" s="1"/>
  <c r="CM84" i="21"/>
  <c r="CL84" i="21"/>
  <c r="CI84" i="21"/>
  <c r="CH84" i="21"/>
  <c r="CG84" i="21"/>
  <c r="CF84" i="21"/>
  <c r="CE84" i="21"/>
  <c r="CD84" i="21"/>
  <c r="CC84" i="21"/>
  <c r="CB84" i="21"/>
  <c r="CA84" i="21"/>
  <c r="BZ84" i="21"/>
  <c r="BY84" i="21"/>
  <c r="BX84" i="21"/>
  <c r="BW84" i="21"/>
  <c r="BV84" i="21"/>
  <c r="BU84" i="21"/>
  <c r="BT84" i="21"/>
  <c r="BS84" i="21"/>
  <c r="BR84" i="21"/>
  <c r="BQ84" i="21"/>
  <c r="BP84" i="21"/>
  <c r="BO84" i="21"/>
  <c r="BN84" i="21"/>
  <c r="BM84" i="21"/>
  <c r="BL84" i="21"/>
  <c r="BK84" i="21"/>
  <c r="BJ84" i="21"/>
  <c r="BI84" i="21"/>
  <c r="BH84" i="21"/>
  <c r="BG84" i="21"/>
  <c r="BF84" i="21"/>
  <c r="BE84" i="21"/>
  <c r="BD84" i="21"/>
  <c r="BC84" i="21"/>
  <c r="BB84" i="21"/>
  <c r="BA84" i="21"/>
  <c r="AZ84" i="21"/>
  <c r="AY84" i="21"/>
  <c r="AX84" i="21"/>
  <c r="AW84" i="21"/>
  <c r="AV84" i="21"/>
  <c r="AU84" i="21"/>
  <c r="AT84" i="21"/>
  <c r="AS84" i="21"/>
  <c r="AR84" i="21"/>
  <c r="AQ84" i="21"/>
  <c r="AP84" i="21"/>
  <c r="AO84" i="21"/>
  <c r="AN84" i="21"/>
  <c r="AM84" i="21"/>
  <c r="AL84" i="21"/>
  <c r="AK84" i="21"/>
  <c r="AJ84" i="21"/>
  <c r="AI84" i="21"/>
  <c r="AH84" i="21"/>
  <c r="AG84" i="21"/>
  <c r="AF84" i="21"/>
  <c r="AE84" i="21"/>
  <c r="AD84" i="21"/>
  <c r="AC84" i="21"/>
  <c r="AB84" i="21"/>
  <c r="AA84" i="21"/>
  <c r="Z84" i="21"/>
  <c r="Y84" i="21"/>
  <c r="X84" i="21"/>
  <c r="W84" i="21"/>
  <c r="V84" i="21"/>
  <c r="U84" i="21"/>
  <c r="T84" i="21"/>
  <c r="S84" i="21"/>
  <c r="R84" i="21"/>
  <c r="Q84" i="21"/>
  <c r="P84" i="21"/>
  <c r="O84" i="21"/>
  <c r="N84" i="21"/>
  <c r="M84" i="21"/>
  <c r="L84" i="21"/>
  <c r="K84" i="21"/>
  <c r="J84" i="21"/>
  <c r="I84" i="21"/>
  <c r="H84" i="21"/>
  <c r="G84" i="21"/>
  <c r="F84" i="21"/>
  <c r="E83" i="21"/>
  <c r="CN84" i="21" s="1"/>
  <c r="CM82" i="21"/>
  <c r="CL82" i="21"/>
  <c r="CK82" i="21"/>
  <c r="CJ82" i="21"/>
  <c r="CI82" i="21"/>
  <c r="CH82" i="21"/>
  <c r="CG82" i="21"/>
  <c r="CF82" i="21"/>
  <c r="CE82" i="21"/>
  <c r="CD82" i="21"/>
  <c r="CC82" i="21"/>
  <c r="CB82" i="21"/>
  <c r="CA82" i="21"/>
  <c r="BZ82" i="21"/>
  <c r="BY82" i="21"/>
  <c r="BX82" i="21"/>
  <c r="BW82" i="21"/>
  <c r="BV82" i="21"/>
  <c r="BU82" i="21"/>
  <c r="BT82" i="21"/>
  <c r="BS82" i="21"/>
  <c r="BR82" i="21"/>
  <c r="BQ82" i="21"/>
  <c r="BP82" i="21"/>
  <c r="BO82" i="21"/>
  <c r="BN82" i="21"/>
  <c r="BM82" i="21"/>
  <c r="BL82" i="21"/>
  <c r="BK82" i="21"/>
  <c r="BJ82" i="21"/>
  <c r="BI82" i="21"/>
  <c r="BH82" i="21"/>
  <c r="BG82" i="21"/>
  <c r="BF82" i="21"/>
  <c r="BE82" i="21"/>
  <c r="BD82" i="21"/>
  <c r="BC82" i="21"/>
  <c r="BB82" i="21"/>
  <c r="BA82" i="21"/>
  <c r="AZ82" i="21"/>
  <c r="AY82" i="21"/>
  <c r="AX82" i="21"/>
  <c r="AW82" i="21"/>
  <c r="AV82" i="21"/>
  <c r="AU82" i="21"/>
  <c r="AT82" i="21"/>
  <c r="AS82" i="21"/>
  <c r="AR82" i="21"/>
  <c r="AQ82" i="21"/>
  <c r="AP82" i="21"/>
  <c r="AO82" i="21"/>
  <c r="AN82" i="21"/>
  <c r="AM82" i="21"/>
  <c r="AL82" i="21"/>
  <c r="AK82" i="21"/>
  <c r="AJ82" i="21"/>
  <c r="AI82" i="21"/>
  <c r="AH82" i="21"/>
  <c r="AG82" i="21"/>
  <c r="AF82" i="21"/>
  <c r="AE82" i="21"/>
  <c r="AD82" i="21"/>
  <c r="AC82" i="21"/>
  <c r="AB82" i="21"/>
  <c r="AA82" i="21"/>
  <c r="Z82" i="21"/>
  <c r="Y82" i="21"/>
  <c r="X82" i="21"/>
  <c r="W82" i="21"/>
  <c r="V82" i="21"/>
  <c r="U82" i="21"/>
  <c r="T82" i="21"/>
  <c r="S82" i="21"/>
  <c r="R82" i="21"/>
  <c r="Q82" i="21"/>
  <c r="P82" i="21"/>
  <c r="O82" i="21"/>
  <c r="N82" i="21"/>
  <c r="M82" i="21"/>
  <c r="L82" i="21"/>
  <c r="K82" i="21"/>
  <c r="J82" i="21"/>
  <c r="I82" i="21"/>
  <c r="H82" i="21"/>
  <c r="G82" i="21"/>
  <c r="F82" i="21"/>
  <c r="E81" i="21"/>
  <c r="CN82" i="21" s="1"/>
  <c r="CN80" i="21"/>
  <c r="CM80" i="21"/>
  <c r="CL80" i="21"/>
  <c r="CK80" i="21"/>
  <c r="CJ80" i="21"/>
  <c r="CI80" i="21"/>
  <c r="CH80" i="21"/>
  <c r="CG80" i="21"/>
  <c r="CF80" i="21"/>
  <c r="CE80" i="21"/>
  <c r="CD80" i="21"/>
  <c r="CC80" i="21"/>
  <c r="CB80" i="21"/>
  <c r="CA80" i="21"/>
  <c r="BZ80" i="21"/>
  <c r="BY80" i="21"/>
  <c r="BX80" i="21"/>
  <c r="BW80" i="21"/>
  <c r="BV80" i="21"/>
  <c r="BS80" i="21"/>
  <c r="BR80" i="21"/>
  <c r="BQ80" i="21"/>
  <c r="BP80" i="21"/>
  <c r="BO80" i="21"/>
  <c r="BN80" i="21"/>
  <c r="BM80" i="21"/>
  <c r="BL80" i="21"/>
  <c r="BK80" i="21"/>
  <c r="BJ80" i="21"/>
  <c r="BI80" i="21"/>
  <c r="BH80" i="21"/>
  <c r="BG80" i="21"/>
  <c r="BF80" i="21"/>
  <c r="BE80" i="21"/>
  <c r="BD80" i="21"/>
  <c r="BC80" i="21"/>
  <c r="BB80" i="21"/>
  <c r="BA80" i="21"/>
  <c r="AZ80" i="21"/>
  <c r="AY80" i="21"/>
  <c r="AX80" i="21"/>
  <c r="AW80" i="21"/>
  <c r="AV80" i="21"/>
  <c r="AU80" i="21"/>
  <c r="AT80" i="21"/>
  <c r="AS80" i="21"/>
  <c r="AR80" i="21"/>
  <c r="AQ80" i="21"/>
  <c r="AP80" i="21"/>
  <c r="AO80" i="21"/>
  <c r="AN80" i="21"/>
  <c r="AM80" i="21"/>
  <c r="AL80" i="21"/>
  <c r="AK80" i="21"/>
  <c r="AJ80" i="21"/>
  <c r="AI80" i="21"/>
  <c r="AH80" i="21"/>
  <c r="AG80" i="21"/>
  <c r="AF80" i="21"/>
  <c r="AE80" i="21"/>
  <c r="AD80" i="21"/>
  <c r="AC80" i="21"/>
  <c r="AB80" i="21"/>
  <c r="AA80" i="21"/>
  <c r="Z80" i="21"/>
  <c r="Y80" i="21"/>
  <c r="X80" i="21"/>
  <c r="W80" i="21"/>
  <c r="V80" i="21"/>
  <c r="U80" i="21"/>
  <c r="T80" i="21"/>
  <c r="S80" i="21"/>
  <c r="R80" i="21"/>
  <c r="Q80" i="21"/>
  <c r="P80" i="21"/>
  <c r="O80" i="21"/>
  <c r="N80" i="21"/>
  <c r="M80" i="21"/>
  <c r="L80" i="21"/>
  <c r="K80" i="21"/>
  <c r="J80" i="21"/>
  <c r="I80" i="21"/>
  <c r="H80" i="21"/>
  <c r="G80" i="21"/>
  <c r="F80" i="21"/>
  <c r="E79" i="21"/>
  <c r="BT80" i="21" s="1"/>
  <c r="CN78" i="21"/>
  <c r="CM78" i="21"/>
  <c r="CL78" i="21"/>
  <c r="CK78" i="21"/>
  <c r="CJ78" i="21"/>
  <c r="CI78" i="21"/>
  <c r="CH78" i="21"/>
  <c r="CG78" i="21"/>
  <c r="CF78" i="21"/>
  <c r="CE78" i="21"/>
  <c r="CD78" i="21"/>
  <c r="CC78" i="21"/>
  <c r="BZ78" i="21"/>
  <c r="BY78" i="21"/>
  <c r="BX78" i="21"/>
  <c r="BW78" i="21"/>
  <c r="BV78" i="21"/>
  <c r="BU78" i="21"/>
  <c r="BT78" i="21"/>
  <c r="BS78" i="21"/>
  <c r="BR78" i="21"/>
  <c r="BQ78" i="21"/>
  <c r="BP78" i="21"/>
  <c r="BO78" i="21"/>
  <c r="BN78" i="21"/>
  <c r="BM78" i="21"/>
  <c r="BL78" i="21"/>
  <c r="BK78" i="21"/>
  <c r="BJ78" i="21"/>
  <c r="BI78" i="21"/>
  <c r="BH78" i="21"/>
  <c r="BG78" i="21"/>
  <c r="BF78" i="21"/>
  <c r="BE78" i="21"/>
  <c r="BD78" i="21"/>
  <c r="BC78" i="21"/>
  <c r="BB78" i="21"/>
  <c r="BA78" i="21"/>
  <c r="AZ78" i="21"/>
  <c r="AY78" i="21"/>
  <c r="AX78" i="21"/>
  <c r="AW78" i="21"/>
  <c r="AV78" i="21"/>
  <c r="AU78" i="21"/>
  <c r="AT78" i="21"/>
  <c r="AS78" i="21"/>
  <c r="AR78" i="21"/>
  <c r="AQ78" i="21"/>
  <c r="AP78" i="21"/>
  <c r="AO78" i="21"/>
  <c r="AN78" i="21"/>
  <c r="AM78" i="21"/>
  <c r="AL78" i="21"/>
  <c r="AK78" i="21"/>
  <c r="AJ78" i="21"/>
  <c r="AI78" i="21"/>
  <c r="AH78" i="21"/>
  <c r="AG78" i="21"/>
  <c r="AF78" i="21"/>
  <c r="AE78" i="21"/>
  <c r="AD78" i="21"/>
  <c r="AC78" i="21"/>
  <c r="AB78" i="21"/>
  <c r="AA78" i="21"/>
  <c r="Z78" i="21"/>
  <c r="Y78" i="21"/>
  <c r="X78" i="21"/>
  <c r="W78" i="21"/>
  <c r="V78" i="21"/>
  <c r="U78" i="21"/>
  <c r="T78" i="21"/>
  <c r="S78" i="21"/>
  <c r="R78" i="21"/>
  <c r="Q78" i="21"/>
  <c r="P78" i="21"/>
  <c r="O78" i="21"/>
  <c r="N78" i="21"/>
  <c r="M78" i="21"/>
  <c r="L78" i="21"/>
  <c r="K78" i="21"/>
  <c r="J78" i="21"/>
  <c r="I78" i="21"/>
  <c r="H78" i="21"/>
  <c r="G78" i="21"/>
  <c r="F78" i="21"/>
  <c r="E77" i="21"/>
  <c r="CB78" i="21" s="1"/>
  <c r="CN76" i="21"/>
  <c r="CM76" i="21"/>
  <c r="CL76" i="21"/>
  <c r="CK76" i="21"/>
  <c r="CG76" i="21"/>
  <c r="CF76" i="21"/>
  <c r="CE76" i="21"/>
  <c r="CD76" i="21"/>
  <c r="CC76" i="21"/>
  <c r="CB76" i="21"/>
  <c r="CA76" i="21"/>
  <c r="BZ76" i="21"/>
  <c r="BY76" i="21"/>
  <c r="BX76" i="21"/>
  <c r="BW76" i="21"/>
  <c r="BV76" i="21"/>
  <c r="BU76" i="21"/>
  <c r="BT76" i="21"/>
  <c r="BS76" i="21"/>
  <c r="BR76" i="21"/>
  <c r="BQ76" i="21"/>
  <c r="BP76" i="21"/>
  <c r="BO76" i="21"/>
  <c r="BN76" i="21"/>
  <c r="BM76" i="21"/>
  <c r="BL76" i="21"/>
  <c r="BK76" i="21"/>
  <c r="BJ76" i="21"/>
  <c r="BI76" i="21"/>
  <c r="BH76" i="21"/>
  <c r="BG76" i="21"/>
  <c r="BF76" i="21"/>
  <c r="BE76" i="21"/>
  <c r="BD76" i="21"/>
  <c r="BC76" i="21"/>
  <c r="BB76" i="21"/>
  <c r="BA76" i="21"/>
  <c r="AZ76" i="21"/>
  <c r="AY76" i="21"/>
  <c r="AX76" i="21"/>
  <c r="AW76" i="21"/>
  <c r="AV76" i="21"/>
  <c r="AU76" i="21"/>
  <c r="AT76" i="21"/>
  <c r="AS76" i="21"/>
  <c r="AR76" i="21"/>
  <c r="AQ76" i="21"/>
  <c r="AP76" i="21"/>
  <c r="AO76" i="21"/>
  <c r="AN76" i="21"/>
  <c r="AM76" i="21"/>
  <c r="AL76" i="21"/>
  <c r="AK76" i="21"/>
  <c r="AJ76" i="21"/>
  <c r="AI76" i="21"/>
  <c r="AH76" i="21"/>
  <c r="AG76" i="21"/>
  <c r="AF76" i="21"/>
  <c r="AE76" i="21"/>
  <c r="AD76" i="21"/>
  <c r="AC76" i="21"/>
  <c r="AB76" i="21"/>
  <c r="AA76" i="21"/>
  <c r="Z76" i="21"/>
  <c r="Y76" i="21"/>
  <c r="X76" i="21"/>
  <c r="W76" i="21"/>
  <c r="V76" i="21"/>
  <c r="U76" i="21"/>
  <c r="T76" i="21"/>
  <c r="S76" i="21"/>
  <c r="R76" i="21"/>
  <c r="Q76" i="21"/>
  <c r="P76" i="21"/>
  <c r="O76" i="21"/>
  <c r="N76" i="21"/>
  <c r="M76" i="21"/>
  <c r="L76" i="21"/>
  <c r="K76" i="21"/>
  <c r="J76" i="21"/>
  <c r="I76" i="21"/>
  <c r="H76" i="21"/>
  <c r="G76" i="21"/>
  <c r="F76" i="21"/>
  <c r="E75" i="21"/>
  <c r="CI76" i="21" s="1"/>
  <c r="CN74" i="21"/>
  <c r="CM74" i="21"/>
  <c r="CL74" i="21"/>
  <c r="CK74" i="21"/>
  <c r="CJ74" i="21"/>
  <c r="CG74" i="21"/>
  <c r="CF74" i="21"/>
  <c r="CE74" i="21"/>
  <c r="CD74" i="21"/>
  <c r="CC74" i="21"/>
  <c r="CB74" i="21"/>
  <c r="CA74" i="21"/>
  <c r="BZ74" i="21"/>
  <c r="BY74" i="21"/>
  <c r="BX74" i="21"/>
  <c r="BW74" i="21"/>
  <c r="BV74" i="21"/>
  <c r="BU74" i="21"/>
  <c r="BT74" i="21"/>
  <c r="BS74" i="21"/>
  <c r="BR74" i="21"/>
  <c r="BQ74" i="21"/>
  <c r="BP74" i="21"/>
  <c r="BO74" i="21"/>
  <c r="BN74" i="21"/>
  <c r="BM74" i="21"/>
  <c r="BL74" i="21"/>
  <c r="BK74" i="21"/>
  <c r="BJ74" i="21"/>
  <c r="BI74" i="21"/>
  <c r="BH74" i="21"/>
  <c r="BG74" i="21"/>
  <c r="BF74" i="21"/>
  <c r="BE74" i="21"/>
  <c r="BD74" i="21"/>
  <c r="BC74" i="21"/>
  <c r="BB74" i="21"/>
  <c r="BA74" i="21"/>
  <c r="AZ74" i="21"/>
  <c r="AY74" i="21"/>
  <c r="AX74" i="21"/>
  <c r="AW74" i="21"/>
  <c r="AV74" i="21"/>
  <c r="AU74" i="21"/>
  <c r="AT74" i="21"/>
  <c r="AS74" i="21"/>
  <c r="AR74" i="21"/>
  <c r="AQ74" i="21"/>
  <c r="AP74" i="21"/>
  <c r="AO74" i="21"/>
  <c r="AN74" i="21"/>
  <c r="AM74" i="21"/>
  <c r="AL74" i="21"/>
  <c r="AK74" i="21"/>
  <c r="AJ74" i="21"/>
  <c r="AI74" i="21"/>
  <c r="AH74" i="21"/>
  <c r="AG74" i="21"/>
  <c r="AF74" i="21"/>
  <c r="AE74" i="21"/>
  <c r="AD74" i="21"/>
  <c r="AC74" i="21"/>
  <c r="AB74" i="21"/>
  <c r="AA74" i="21"/>
  <c r="Z74" i="21"/>
  <c r="Y74" i="21"/>
  <c r="X74" i="21"/>
  <c r="W74" i="21"/>
  <c r="V74" i="21"/>
  <c r="U74" i="21"/>
  <c r="T74" i="21"/>
  <c r="S74" i="21"/>
  <c r="R74" i="21"/>
  <c r="Q74" i="21"/>
  <c r="P74" i="21"/>
  <c r="O74" i="21"/>
  <c r="N74" i="21"/>
  <c r="M74" i="21"/>
  <c r="L74" i="21"/>
  <c r="K74" i="21"/>
  <c r="J74" i="21"/>
  <c r="I74" i="21"/>
  <c r="H74" i="21"/>
  <c r="G74" i="21"/>
  <c r="F74" i="21"/>
  <c r="E73" i="21"/>
  <c r="CH74" i="21" s="1"/>
  <c r="CN72" i="21"/>
  <c r="CM72" i="21"/>
  <c r="CL72" i="21"/>
  <c r="CK72" i="21"/>
  <c r="CJ72" i="21"/>
  <c r="CI72" i="21"/>
  <c r="CE72" i="21"/>
  <c r="CB72" i="21"/>
  <c r="CA72" i="21"/>
  <c r="BZ72" i="21"/>
  <c r="BY72" i="21"/>
  <c r="BX72" i="21"/>
  <c r="BW72" i="21"/>
  <c r="BV72" i="21"/>
  <c r="BU72" i="21"/>
  <c r="BT72" i="21"/>
  <c r="BS72" i="21"/>
  <c r="BR72" i="21"/>
  <c r="BQ72" i="21"/>
  <c r="BP72" i="21"/>
  <c r="BO72" i="21"/>
  <c r="BN72" i="21"/>
  <c r="BM72" i="21"/>
  <c r="BL72" i="21"/>
  <c r="BK72" i="21"/>
  <c r="BJ72" i="21"/>
  <c r="BI72" i="21"/>
  <c r="BH72" i="21"/>
  <c r="BG72" i="21"/>
  <c r="BF72" i="21"/>
  <c r="BE72" i="21"/>
  <c r="BD72" i="21"/>
  <c r="BC72" i="21"/>
  <c r="BB72" i="21"/>
  <c r="BA72" i="21"/>
  <c r="AZ72" i="21"/>
  <c r="AY72" i="21"/>
  <c r="AX72" i="21"/>
  <c r="AW72" i="21"/>
  <c r="AV72" i="21"/>
  <c r="AU72" i="21"/>
  <c r="AT72" i="21"/>
  <c r="AS72" i="21"/>
  <c r="AR72" i="21"/>
  <c r="AQ72" i="21"/>
  <c r="AP72" i="21"/>
  <c r="AO72" i="21"/>
  <c r="AN72" i="21"/>
  <c r="AM72" i="21"/>
  <c r="AL72" i="21"/>
  <c r="AK72" i="21"/>
  <c r="AJ72" i="21"/>
  <c r="AI72" i="21"/>
  <c r="AH72" i="21"/>
  <c r="AG72" i="21"/>
  <c r="AF72" i="21"/>
  <c r="AE72" i="21"/>
  <c r="AD72" i="21"/>
  <c r="AC72" i="21"/>
  <c r="AB72" i="21"/>
  <c r="AA72" i="21"/>
  <c r="Z72" i="21"/>
  <c r="Y72" i="21"/>
  <c r="X72" i="21"/>
  <c r="W72" i="21"/>
  <c r="V72" i="21"/>
  <c r="U72" i="21"/>
  <c r="T72" i="21"/>
  <c r="S72" i="21"/>
  <c r="R72" i="21"/>
  <c r="Q72" i="21"/>
  <c r="P72" i="21"/>
  <c r="O72" i="21"/>
  <c r="N72" i="21"/>
  <c r="M72" i="21"/>
  <c r="L72" i="21"/>
  <c r="K72" i="21"/>
  <c r="J72" i="21"/>
  <c r="I72" i="21"/>
  <c r="H72" i="21"/>
  <c r="G72" i="21"/>
  <c r="F72" i="21"/>
  <c r="E71" i="21"/>
  <c r="CG72" i="21" s="1"/>
  <c r="CN70" i="21"/>
  <c r="CM70" i="21"/>
  <c r="CL70" i="21"/>
  <c r="CK70" i="21"/>
  <c r="CJ70" i="21"/>
  <c r="CI70" i="21"/>
  <c r="CH70" i="21"/>
  <c r="CG70" i="21"/>
  <c r="CD70" i="21"/>
  <c r="CC70" i="21"/>
  <c r="CB70" i="21"/>
  <c r="CA70" i="21"/>
  <c r="BZ70" i="21"/>
  <c r="BY70" i="21"/>
  <c r="BX70" i="21"/>
  <c r="BW70" i="21"/>
  <c r="BV70" i="21"/>
  <c r="BU70" i="21"/>
  <c r="BT70" i="21"/>
  <c r="BS70" i="21"/>
  <c r="BR70" i="21"/>
  <c r="BQ70" i="21"/>
  <c r="BP70" i="21"/>
  <c r="BO70" i="21"/>
  <c r="BN70" i="21"/>
  <c r="BM70" i="21"/>
  <c r="BL70" i="21"/>
  <c r="BK70" i="21"/>
  <c r="BJ70" i="21"/>
  <c r="BI70" i="21"/>
  <c r="BH70" i="21"/>
  <c r="BG70" i="21"/>
  <c r="BF70" i="21"/>
  <c r="BE70" i="21"/>
  <c r="BD70" i="21"/>
  <c r="BC70" i="21"/>
  <c r="BB70" i="21"/>
  <c r="BA70" i="21"/>
  <c r="AZ70" i="21"/>
  <c r="AY70" i="21"/>
  <c r="AX70" i="21"/>
  <c r="AW70" i="21"/>
  <c r="AV70" i="21"/>
  <c r="AU70" i="21"/>
  <c r="AT70" i="21"/>
  <c r="AS70" i="21"/>
  <c r="AR70" i="21"/>
  <c r="AQ70" i="21"/>
  <c r="AP70" i="21"/>
  <c r="AO70" i="21"/>
  <c r="AN70" i="21"/>
  <c r="AM70" i="21"/>
  <c r="AL70" i="21"/>
  <c r="AK70" i="21"/>
  <c r="AJ70" i="21"/>
  <c r="AI70" i="21"/>
  <c r="AH70" i="21"/>
  <c r="AG70" i="21"/>
  <c r="AF70" i="21"/>
  <c r="AE70" i="21"/>
  <c r="AD70" i="21"/>
  <c r="AC70" i="21"/>
  <c r="AB70" i="21"/>
  <c r="AA70" i="21"/>
  <c r="Z70" i="21"/>
  <c r="Y70" i="21"/>
  <c r="X70" i="21"/>
  <c r="W70" i="21"/>
  <c r="V70" i="21"/>
  <c r="U70" i="21"/>
  <c r="T70" i="21"/>
  <c r="S70" i="21"/>
  <c r="R70" i="21"/>
  <c r="Q70" i="21"/>
  <c r="P70" i="21"/>
  <c r="O70" i="21"/>
  <c r="N70" i="21"/>
  <c r="M70" i="21"/>
  <c r="L70" i="21"/>
  <c r="K70" i="21"/>
  <c r="J70" i="21"/>
  <c r="I70" i="21"/>
  <c r="H70" i="21"/>
  <c r="G70" i="21"/>
  <c r="F70" i="21"/>
  <c r="E69" i="21"/>
  <c r="CF70" i="21" s="1"/>
  <c r="CN68" i="21"/>
  <c r="CM68" i="21"/>
  <c r="CL68" i="21"/>
  <c r="CK68" i="21"/>
  <c r="CJ68" i="21"/>
  <c r="CI68" i="21"/>
  <c r="CH68" i="21"/>
  <c r="CG68" i="21"/>
  <c r="CF68" i="21"/>
  <c r="CE68" i="21"/>
  <c r="CD68" i="21"/>
  <c r="CA68" i="21"/>
  <c r="BZ68" i="21"/>
  <c r="BY68" i="21"/>
  <c r="BX68" i="21"/>
  <c r="BW68" i="21"/>
  <c r="BV68" i="21"/>
  <c r="BU68" i="21"/>
  <c r="BT68" i="21"/>
  <c r="BS68" i="21"/>
  <c r="BR68" i="21"/>
  <c r="BQ68" i="21"/>
  <c r="BP68" i="21"/>
  <c r="BO68" i="21"/>
  <c r="BN68" i="21"/>
  <c r="BM68" i="21"/>
  <c r="BL68" i="21"/>
  <c r="BK68" i="21"/>
  <c r="BJ68" i="21"/>
  <c r="BI68" i="21"/>
  <c r="BH68" i="21"/>
  <c r="BG68" i="21"/>
  <c r="BF68" i="21"/>
  <c r="BE68" i="21"/>
  <c r="BD68" i="21"/>
  <c r="BC68" i="21"/>
  <c r="BB68" i="21"/>
  <c r="BA68" i="21"/>
  <c r="AZ68" i="21"/>
  <c r="AY68" i="21"/>
  <c r="AX68" i="21"/>
  <c r="AW68" i="21"/>
  <c r="AV68" i="21"/>
  <c r="AU68" i="21"/>
  <c r="AT68" i="21"/>
  <c r="AS68" i="21"/>
  <c r="AR68" i="21"/>
  <c r="AQ68" i="21"/>
  <c r="AP68" i="21"/>
  <c r="AO68" i="21"/>
  <c r="AN68" i="21"/>
  <c r="AM68" i="21"/>
  <c r="AL68" i="21"/>
  <c r="AK68" i="21"/>
  <c r="AJ68" i="21"/>
  <c r="AI68" i="21"/>
  <c r="AH68" i="21"/>
  <c r="AG68" i="21"/>
  <c r="AF68" i="21"/>
  <c r="AE68" i="21"/>
  <c r="AD68" i="21"/>
  <c r="AC68" i="21"/>
  <c r="AB68" i="21"/>
  <c r="AA68" i="21"/>
  <c r="Z68" i="21"/>
  <c r="Y68" i="21"/>
  <c r="X68" i="21"/>
  <c r="W68" i="21"/>
  <c r="V68" i="21"/>
  <c r="U68" i="21"/>
  <c r="T68" i="21"/>
  <c r="S68" i="21"/>
  <c r="R68" i="21"/>
  <c r="Q68" i="21"/>
  <c r="P68" i="21"/>
  <c r="O68" i="21"/>
  <c r="N68" i="21"/>
  <c r="M68" i="21"/>
  <c r="L68" i="21"/>
  <c r="K68" i="21"/>
  <c r="J68" i="21"/>
  <c r="I68" i="21"/>
  <c r="H68" i="21"/>
  <c r="G68" i="21"/>
  <c r="F68" i="21"/>
  <c r="E67" i="21"/>
  <c r="CC68" i="21" s="1"/>
  <c r="CN66" i="21"/>
  <c r="CM66" i="21"/>
  <c r="CL66" i="21"/>
  <c r="CK66" i="21"/>
  <c r="CJ66" i="21"/>
  <c r="CI66" i="21"/>
  <c r="CH66" i="21"/>
  <c r="CG66" i="21"/>
  <c r="CF66" i="21"/>
  <c r="CE66" i="21"/>
  <c r="CD66" i="21"/>
  <c r="CC66" i="21"/>
  <c r="CB66" i="21"/>
  <c r="BZ66" i="21"/>
  <c r="BY66" i="21"/>
  <c r="BX66" i="21"/>
  <c r="BW66" i="21"/>
  <c r="BV66" i="21"/>
  <c r="BU66" i="21"/>
  <c r="BT66" i="21"/>
  <c r="BS66" i="21"/>
  <c r="BR66" i="21"/>
  <c r="BQ66" i="21"/>
  <c r="BP66" i="21"/>
  <c r="BO66" i="21"/>
  <c r="BN66" i="21"/>
  <c r="BM66" i="21"/>
  <c r="BL66" i="21"/>
  <c r="BK66" i="21"/>
  <c r="BJ66" i="21"/>
  <c r="BI66" i="21"/>
  <c r="BH66" i="21"/>
  <c r="BG66" i="21"/>
  <c r="BF66" i="21"/>
  <c r="BE66" i="21"/>
  <c r="BD66" i="21"/>
  <c r="BC66" i="21"/>
  <c r="BB66" i="21"/>
  <c r="BA66" i="21"/>
  <c r="AZ66" i="21"/>
  <c r="AY66" i="21"/>
  <c r="AX66" i="21"/>
  <c r="AW66" i="21"/>
  <c r="AV66" i="21"/>
  <c r="AU66" i="21"/>
  <c r="AT66" i="21"/>
  <c r="AS66" i="21"/>
  <c r="AR66" i="21"/>
  <c r="AQ66" i="21"/>
  <c r="AP66" i="21"/>
  <c r="AO66" i="21"/>
  <c r="AN66" i="21"/>
  <c r="AM66" i="21"/>
  <c r="AL66" i="21"/>
  <c r="AK66" i="21"/>
  <c r="AJ66" i="21"/>
  <c r="AI66" i="21"/>
  <c r="AH66" i="21"/>
  <c r="AG66" i="21"/>
  <c r="AF66" i="21"/>
  <c r="AE66" i="21"/>
  <c r="AD66" i="21"/>
  <c r="AC66" i="21"/>
  <c r="AB66" i="21"/>
  <c r="AA66" i="21"/>
  <c r="Z66" i="21"/>
  <c r="Y66" i="21"/>
  <c r="X66" i="21"/>
  <c r="W66" i="21"/>
  <c r="V66" i="21"/>
  <c r="U66" i="21"/>
  <c r="T66" i="21"/>
  <c r="S66" i="21"/>
  <c r="R66" i="21"/>
  <c r="Q66" i="21"/>
  <c r="P66" i="21"/>
  <c r="O66" i="21"/>
  <c r="N66" i="21"/>
  <c r="M66" i="21"/>
  <c r="L66" i="21"/>
  <c r="K66" i="21"/>
  <c r="J66" i="21"/>
  <c r="I66" i="21"/>
  <c r="H66" i="21"/>
  <c r="G66" i="21"/>
  <c r="F66" i="21"/>
  <c r="E65" i="21"/>
  <c r="CA66" i="21" s="1"/>
  <c r="CN64" i="21"/>
  <c r="CM64" i="21"/>
  <c r="CL64" i="21"/>
  <c r="CK64" i="21"/>
  <c r="CJ64" i="21"/>
  <c r="CI64" i="21"/>
  <c r="CH64" i="21"/>
  <c r="CG64" i="21"/>
  <c r="CF64" i="21"/>
  <c r="CE64" i="21"/>
  <c r="CD64" i="21"/>
  <c r="CC64" i="21"/>
  <c r="CB64" i="21"/>
  <c r="BY64" i="21"/>
  <c r="BX64" i="21"/>
  <c r="BW64" i="21"/>
  <c r="BV64" i="21"/>
  <c r="BU64" i="21"/>
  <c r="BT64" i="21"/>
  <c r="BS64" i="21"/>
  <c r="BR64" i="21"/>
  <c r="BQ64" i="21"/>
  <c r="BP64" i="21"/>
  <c r="BO64" i="21"/>
  <c r="BN64" i="21"/>
  <c r="BM64" i="21"/>
  <c r="BL64" i="21"/>
  <c r="BK64" i="21"/>
  <c r="BJ64" i="21"/>
  <c r="BI64" i="21"/>
  <c r="BH64" i="21"/>
  <c r="BG64" i="21"/>
  <c r="BF64" i="21"/>
  <c r="BE64" i="21"/>
  <c r="BD64" i="21"/>
  <c r="BC64" i="21"/>
  <c r="BB64" i="21"/>
  <c r="BA64" i="21"/>
  <c r="AZ64" i="21"/>
  <c r="AY64" i="21"/>
  <c r="AX64" i="21"/>
  <c r="AW64" i="21"/>
  <c r="AV64" i="21"/>
  <c r="AU64" i="21"/>
  <c r="AT64" i="21"/>
  <c r="AS64" i="21"/>
  <c r="AR64" i="21"/>
  <c r="AQ64" i="21"/>
  <c r="AP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K64" i="21"/>
  <c r="J64" i="21"/>
  <c r="I64" i="21"/>
  <c r="H64" i="21"/>
  <c r="G64" i="21"/>
  <c r="F64" i="21"/>
  <c r="E63" i="21"/>
  <c r="CA64" i="21" s="1"/>
  <c r="CN62" i="21"/>
  <c r="CM62" i="21"/>
  <c r="CL62" i="21"/>
  <c r="CK62" i="21"/>
  <c r="CJ62" i="21"/>
  <c r="CI62" i="21"/>
  <c r="CH62" i="21"/>
  <c r="CG62" i="21"/>
  <c r="CF62" i="21"/>
  <c r="CE62" i="21"/>
  <c r="CD62" i="21"/>
  <c r="CC62" i="21"/>
  <c r="CB62" i="21"/>
  <c r="CA62" i="21"/>
  <c r="BZ62" i="21"/>
  <c r="BT62" i="21"/>
  <c r="BS62" i="21"/>
  <c r="BR62" i="21"/>
  <c r="BQ62" i="21"/>
  <c r="BP62" i="21"/>
  <c r="BO62" i="21"/>
  <c r="BN62" i="21"/>
  <c r="BM62" i="21"/>
  <c r="BL62" i="21"/>
  <c r="BK62" i="21"/>
  <c r="BJ62" i="21"/>
  <c r="BI62" i="21"/>
  <c r="BH62" i="21"/>
  <c r="BG62" i="21"/>
  <c r="BF62" i="21"/>
  <c r="BE62" i="21"/>
  <c r="BD62" i="21"/>
  <c r="BC62" i="21"/>
  <c r="BB62" i="21"/>
  <c r="BA62" i="21"/>
  <c r="AZ62" i="21"/>
  <c r="AY62" i="21"/>
  <c r="AX62" i="21"/>
  <c r="AW62" i="21"/>
  <c r="AV62" i="21"/>
  <c r="AU62" i="21"/>
  <c r="AT62" i="21"/>
  <c r="AS62" i="21"/>
  <c r="AR62" i="21"/>
  <c r="AQ62" i="21"/>
  <c r="AP62" i="21"/>
  <c r="AO62" i="21"/>
  <c r="AN62" i="21"/>
  <c r="AM62" i="21"/>
  <c r="AL62" i="21"/>
  <c r="AK62" i="21"/>
  <c r="AJ62" i="21"/>
  <c r="AI62" i="21"/>
  <c r="AH62" i="21"/>
  <c r="AG62" i="21"/>
  <c r="AF62" i="21"/>
  <c r="AE62" i="21"/>
  <c r="AD62" i="21"/>
  <c r="AC62" i="21"/>
  <c r="AB62" i="21"/>
  <c r="AA62" i="21"/>
  <c r="Z62" i="21"/>
  <c r="Y62" i="21"/>
  <c r="X62" i="21"/>
  <c r="W62" i="21"/>
  <c r="V62" i="21"/>
  <c r="U62" i="21"/>
  <c r="T62" i="21"/>
  <c r="S62" i="21"/>
  <c r="R62" i="21"/>
  <c r="Q62" i="21"/>
  <c r="P62" i="21"/>
  <c r="O62" i="21"/>
  <c r="N62" i="21"/>
  <c r="M62" i="21"/>
  <c r="L62" i="21"/>
  <c r="K62" i="21"/>
  <c r="J62" i="21"/>
  <c r="I62" i="21"/>
  <c r="H62" i="21"/>
  <c r="G62" i="21"/>
  <c r="F62" i="21"/>
  <c r="E61" i="21"/>
  <c r="BY62" i="21" s="1"/>
  <c r="CN60" i="21"/>
  <c r="CM60" i="21"/>
  <c r="CL60" i="21"/>
  <c r="CK60" i="21"/>
  <c r="CJ60" i="21"/>
  <c r="CI60" i="21"/>
  <c r="CH60" i="21"/>
  <c r="CG60" i="21"/>
  <c r="CF60" i="21"/>
  <c r="CE60" i="21"/>
  <c r="CD60" i="21"/>
  <c r="CC60" i="21"/>
  <c r="CB60" i="21"/>
  <c r="CA60" i="21"/>
  <c r="BZ60" i="21"/>
  <c r="BY60" i="21"/>
  <c r="BX60" i="21"/>
  <c r="BW60" i="21"/>
  <c r="BV60" i="21"/>
  <c r="BU60" i="21"/>
  <c r="BT60" i="21"/>
  <c r="BS60" i="21"/>
  <c r="BR60" i="21"/>
  <c r="BQ60" i="21"/>
  <c r="BP60" i="21"/>
  <c r="BK60" i="21"/>
  <c r="BJ60" i="21"/>
  <c r="BI60" i="21"/>
  <c r="BH60" i="21"/>
  <c r="BG60" i="21"/>
  <c r="BF60" i="21"/>
  <c r="BE60" i="21"/>
  <c r="BD60" i="21"/>
  <c r="BC60" i="21"/>
  <c r="BB60" i="21"/>
  <c r="BA60" i="21"/>
  <c r="AZ60" i="21"/>
  <c r="AY60" i="21"/>
  <c r="AX60" i="21"/>
  <c r="AW60" i="21"/>
  <c r="AV60" i="21"/>
  <c r="AU60" i="21"/>
  <c r="AT60" i="21"/>
  <c r="AS60" i="21"/>
  <c r="AR60" i="21"/>
  <c r="AQ60" i="21"/>
  <c r="AP60" i="21"/>
  <c r="AO60" i="21"/>
  <c r="AN60" i="21"/>
  <c r="AM60" i="21"/>
  <c r="AL60" i="21"/>
  <c r="AK60" i="21"/>
  <c r="AJ60" i="21"/>
  <c r="AI60" i="21"/>
  <c r="AH60" i="21"/>
  <c r="AG60" i="21"/>
  <c r="AF60" i="21"/>
  <c r="AE60" i="21"/>
  <c r="AD60" i="21"/>
  <c r="AC60" i="21"/>
  <c r="AB60" i="21"/>
  <c r="AA60" i="21"/>
  <c r="Z60" i="21"/>
  <c r="Y60" i="21"/>
  <c r="X60" i="21"/>
  <c r="W60" i="21"/>
  <c r="V60" i="21"/>
  <c r="U60" i="21"/>
  <c r="T60" i="21"/>
  <c r="S60" i="21"/>
  <c r="R60" i="21"/>
  <c r="Q60" i="21"/>
  <c r="P60" i="21"/>
  <c r="O60" i="21"/>
  <c r="N60" i="21"/>
  <c r="M60" i="21"/>
  <c r="L60" i="21"/>
  <c r="K60" i="21"/>
  <c r="J60" i="21"/>
  <c r="I60" i="21"/>
  <c r="H60" i="21"/>
  <c r="G60" i="21"/>
  <c r="F60" i="21"/>
  <c r="E59" i="21"/>
  <c r="BN60" i="21" s="1"/>
  <c r="CN58" i="21"/>
  <c r="CM58" i="21"/>
  <c r="CL58" i="21"/>
  <c r="CK58" i="21"/>
  <c r="CJ58" i="21"/>
  <c r="CI58" i="21"/>
  <c r="CH58" i="21"/>
  <c r="CG58" i="21"/>
  <c r="CF58" i="21"/>
  <c r="CE58" i="21"/>
  <c r="CD58" i="21"/>
  <c r="CC58" i="21"/>
  <c r="CB58" i="21"/>
  <c r="CA58" i="21"/>
  <c r="BZ58" i="21"/>
  <c r="BY58" i="21"/>
  <c r="BX58" i="21"/>
  <c r="BW58" i="21"/>
  <c r="BV58" i="21"/>
  <c r="BU58" i="21"/>
  <c r="BS58" i="21"/>
  <c r="BR58" i="21"/>
  <c r="BN58" i="21"/>
  <c r="BC58" i="21"/>
  <c r="AZ58" i="21"/>
  <c r="AY58" i="21"/>
  <c r="AX58" i="21"/>
  <c r="AW58" i="21"/>
  <c r="AV58" i="21"/>
  <c r="AU58" i="21"/>
  <c r="AT58" i="21"/>
  <c r="AS58" i="21"/>
  <c r="AR58" i="21"/>
  <c r="AQ58" i="21"/>
  <c r="AP58" i="21"/>
  <c r="AO58" i="21"/>
  <c r="AN58" i="21"/>
  <c r="AM58" i="21"/>
  <c r="AL58" i="21"/>
  <c r="AK58" i="21"/>
  <c r="AJ58" i="21"/>
  <c r="AI58" i="21"/>
  <c r="AH58" i="21"/>
  <c r="AG58" i="21"/>
  <c r="AF58" i="21"/>
  <c r="AE58" i="21"/>
  <c r="AD58" i="21"/>
  <c r="AC58" i="21"/>
  <c r="AB58" i="21"/>
  <c r="AA58" i="21"/>
  <c r="Z58" i="21"/>
  <c r="Y58" i="21"/>
  <c r="X58" i="21"/>
  <c r="W58" i="21"/>
  <c r="V58" i="21"/>
  <c r="U58" i="21"/>
  <c r="T58" i="21"/>
  <c r="S58" i="21"/>
  <c r="R58" i="21"/>
  <c r="Q58" i="21"/>
  <c r="P58" i="21"/>
  <c r="O58" i="21"/>
  <c r="N58" i="21"/>
  <c r="M58" i="21"/>
  <c r="L58" i="21"/>
  <c r="K58" i="21"/>
  <c r="J58" i="21"/>
  <c r="I58" i="21"/>
  <c r="H58" i="21"/>
  <c r="G58" i="21"/>
  <c r="F58" i="21"/>
  <c r="E57" i="21"/>
  <c r="BQ58" i="21" s="1"/>
  <c r="CN56" i="21"/>
  <c r="CM56" i="21"/>
  <c r="CL56" i="21"/>
  <c r="CK56" i="21"/>
  <c r="CJ56" i="21"/>
  <c r="CI56" i="21"/>
  <c r="CH56" i="21"/>
  <c r="CG56" i="21"/>
  <c r="CF56" i="21"/>
  <c r="CE56" i="21"/>
  <c r="CD56" i="21"/>
  <c r="CC56" i="21"/>
  <c r="CB56" i="21"/>
  <c r="CA56" i="21"/>
  <c r="BZ56" i="21"/>
  <c r="BY56" i="21"/>
  <c r="BX56" i="21"/>
  <c r="BW56" i="21"/>
  <c r="BV56" i="21"/>
  <c r="BU56" i="21"/>
  <c r="BT56" i="21"/>
  <c r="BS56" i="21"/>
  <c r="BR56" i="21"/>
  <c r="BQ56" i="21"/>
  <c r="BP56" i="21"/>
  <c r="BO56" i="21"/>
  <c r="BN56" i="21"/>
  <c r="BM56" i="21"/>
  <c r="BL56" i="21"/>
  <c r="BK56" i="21"/>
  <c r="BJ56" i="21"/>
  <c r="BI56" i="21"/>
  <c r="BH56" i="21"/>
  <c r="BG56" i="21"/>
  <c r="BF56" i="21"/>
  <c r="BE56" i="21"/>
  <c r="BD56" i="21"/>
  <c r="BC56" i="21"/>
  <c r="BB56" i="21"/>
  <c r="BA56" i="21"/>
  <c r="AP56" i="21"/>
  <c r="AO56" i="21"/>
  <c r="AN56" i="21"/>
  <c r="AM56" i="21"/>
  <c r="AL56" i="21"/>
  <c r="AK56" i="21"/>
  <c r="AJ56" i="21"/>
  <c r="AI56" i="21"/>
  <c r="AH56" i="21"/>
  <c r="AG56" i="21"/>
  <c r="AF56" i="21"/>
  <c r="AE56" i="21"/>
  <c r="AD56" i="21"/>
  <c r="AC56" i="21"/>
  <c r="AB56" i="21"/>
  <c r="AA56" i="21"/>
  <c r="Z56" i="21"/>
  <c r="Y56" i="21"/>
  <c r="X56" i="21"/>
  <c r="W56" i="21"/>
  <c r="V56" i="21"/>
  <c r="U56" i="21"/>
  <c r="T56" i="21"/>
  <c r="S56" i="21"/>
  <c r="R56" i="21"/>
  <c r="Q56" i="21"/>
  <c r="P56" i="21"/>
  <c r="O56" i="21"/>
  <c r="N56" i="21"/>
  <c r="M56" i="21"/>
  <c r="L56" i="21"/>
  <c r="K56" i="21"/>
  <c r="J56" i="21"/>
  <c r="I56" i="21"/>
  <c r="H56" i="21"/>
  <c r="G56" i="21"/>
  <c r="F56" i="21"/>
  <c r="E55" i="21"/>
  <c r="AW56" i="21" s="1"/>
  <c r="CN54" i="21"/>
  <c r="CM54" i="21"/>
  <c r="CL54" i="21"/>
  <c r="CK54" i="21"/>
  <c r="CJ54" i="21"/>
  <c r="CI54" i="21"/>
  <c r="CH54" i="21"/>
  <c r="CG54" i="21"/>
  <c r="CF54" i="21"/>
  <c r="CE54" i="21"/>
  <c r="CD54" i="21"/>
  <c r="CC54" i="21"/>
  <c r="CB54" i="21"/>
  <c r="CA54" i="21"/>
  <c r="BZ54" i="21"/>
  <c r="BY54" i="21"/>
  <c r="BX54" i="21"/>
  <c r="BW54" i="21"/>
  <c r="BV54" i="21"/>
  <c r="BU54" i="21"/>
  <c r="BT54" i="21"/>
  <c r="BS54" i="21"/>
  <c r="BR54" i="21"/>
  <c r="BQ54" i="21"/>
  <c r="BP54" i="21"/>
  <c r="BO54" i="21"/>
  <c r="BN54" i="21"/>
  <c r="BM54" i="21"/>
  <c r="BL54" i="21"/>
  <c r="BK54" i="21"/>
  <c r="BJ54" i="21"/>
  <c r="BI54" i="21"/>
  <c r="BH54" i="21"/>
  <c r="BG54" i="21"/>
  <c r="BF54" i="21"/>
  <c r="BE54" i="21"/>
  <c r="BD54" i="21"/>
  <c r="BC54" i="21"/>
  <c r="BB54" i="21"/>
  <c r="BA54" i="21"/>
  <c r="AZ54" i="21"/>
  <c r="AY54" i="21"/>
  <c r="AX54" i="21"/>
  <c r="AW54" i="21"/>
  <c r="AV54" i="21"/>
  <c r="AU54" i="21"/>
  <c r="AT54" i="21"/>
  <c r="AS54" i="21"/>
  <c r="AR54" i="21"/>
  <c r="AQ54" i="21"/>
  <c r="AL54" i="21"/>
  <c r="AK54" i="21"/>
  <c r="AJ54" i="21"/>
  <c r="AI54" i="21"/>
  <c r="AH54" i="21"/>
  <c r="AG54" i="21"/>
  <c r="AF54" i="21"/>
  <c r="AE54" i="21"/>
  <c r="AD54" i="21"/>
  <c r="AC54" i="21"/>
  <c r="AB54" i="21"/>
  <c r="AA54" i="21"/>
  <c r="Z54" i="21"/>
  <c r="Y54" i="21"/>
  <c r="X54" i="21"/>
  <c r="W54" i="21"/>
  <c r="V54" i="21"/>
  <c r="U54" i="21"/>
  <c r="T54" i="21"/>
  <c r="S54" i="21"/>
  <c r="R54" i="21"/>
  <c r="Q54" i="21"/>
  <c r="P54" i="21"/>
  <c r="O54" i="21"/>
  <c r="N54" i="21"/>
  <c r="M54" i="21"/>
  <c r="L54" i="21"/>
  <c r="K54" i="21"/>
  <c r="J54" i="21"/>
  <c r="I54" i="21"/>
  <c r="H54" i="21"/>
  <c r="G54" i="21"/>
  <c r="F54" i="21"/>
  <c r="E53" i="21"/>
  <c r="AP54" i="21" s="1"/>
  <c r="CN52" i="21"/>
  <c r="CM52" i="21"/>
  <c r="CL52" i="21"/>
  <c r="CK52" i="21"/>
  <c r="CJ52" i="21"/>
  <c r="CI52" i="21"/>
  <c r="CH52" i="21"/>
  <c r="CG52" i="21"/>
  <c r="CF52" i="21"/>
  <c r="CE52" i="21"/>
  <c r="CD52" i="21"/>
  <c r="CC52" i="21"/>
  <c r="CB52" i="21"/>
  <c r="CA52" i="21"/>
  <c r="BZ52" i="21"/>
  <c r="BY52" i="21"/>
  <c r="BX52" i="21"/>
  <c r="BW52" i="21"/>
  <c r="BV52" i="21"/>
  <c r="BU52" i="21"/>
  <c r="BT52" i="21"/>
  <c r="BS52" i="21"/>
  <c r="BR52" i="21"/>
  <c r="BQ52" i="21"/>
  <c r="BP52" i="21"/>
  <c r="BO52" i="21"/>
  <c r="BN52" i="21"/>
  <c r="BM52" i="21"/>
  <c r="BL52" i="21"/>
  <c r="BK52" i="21"/>
  <c r="BJ52" i="21"/>
  <c r="BI52" i="21"/>
  <c r="BH52" i="21"/>
  <c r="BG52" i="21"/>
  <c r="BF52" i="21"/>
  <c r="BE52" i="21"/>
  <c r="BD52" i="21"/>
  <c r="BC52" i="21"/>
  <c r="BB52" i="21"/>
  <c r="BA52" i="21"/>
  <c r="AR52" i="21"/>
  <c r="AQ52" i="21"/>
  <c r="AP52" i="21"/>
  <c r="AO52" i="21"/>
  <c r="AN52" i="21"/>
  <c r="AM52" i="21"/>
  <c r="AL52" i="21"/>
  <c r="AK52" i="21"/>
  <c r="AJ52" i="21"/>
  <c r="AI52" i="21"/>
  <c r="AH52" i="21"/>
  <c r="AG52" i="21"/>
  <c r="AF52" i="21"/>
  <c r="AE52" i="21"/>
  <c r="AD52" i="21"/>
  <c r="AC52" i="21"/>
  <c r="AB52" i="21"/>
  <c r="AA52" i="21"/>
  <c r="Z52" i="21"/>
  <c r="Y52" i="21"/>
  <c r="X52" i="21"/>
  <c r="W52" i="21"/>
  <c r="V52" i="21"/>
  <c r="U52" i="21"/>
  <c r="T52" i="21"/>
  <c r="S52" i="21"/>
  <c r="R52" i="21"/>
  <c r="Q52" i="21"/>
  <c r="P52" i="21"/>
  <c r="O52" i="21"/>
  <c r="N52" i="21"/>
  <c r="M52" i="21"/>
  <c r="L52" i="21"/>
  <c r="K52" i="21"/>
  <c r="J52" i="21"/>
  <c r="I52" i="21"/>
  <c r="H52" i="21"/>
  <c r="G52" i="21"/>
  <c r="F52" i="21"/>
  <c r="E51" i="21"/>
  <c r="AZ52" i="21" s="1"/>
  <c r="CN50" i="21"/>
  <c r="CM50" i="21"/>
  <c r="CL50" i="21"/>
  <c r="CK50" i="21"/>
  <c r="CJ50" i="21"/>
  <c r="CI50" i="21"/>
  <c r="CH50" i="21"/>
  <c r="CG50" i="21"/>
  <c r="CF50" i="21"/>
  <c r="CE50" i="21"/>
  <c r="CD50" i="21"/>
  <c r="CC50" i="21"/>
  <c r="CB50" i="21"/>
  <c r="CA50" i="21"/>
  <c r="BZ50" i="21"/>
  <c r="BY50" i="21"/>
  <c r="BX50" i="21"/>
  <c r="BW50" i="21"/>
  <c r="BV50" i="21"/>
  <c r="BU50" i="21"/>
  <c r="BT50" i="21"/>
  <c r="BS50" i="21"/>
  <c r="BR50" i="21"/>
  <c r="BQ50" i="21"/>
  <c r="BP50" i="21"/>
  <c r="BO50" i="21"/>
  <c r="BN50" i="21"/>
  <c r="BM50" i="21"/>
  <c r="BL50" i="21"/>
  <c r="BK50" i="21"/>
  <c r="BJ50" i="21"/>
  <c r="BI50" i="21"/>
  <c r="BH50" i="21"/>
  <c r="BG50" i="21"/>
  <c r="BF50" i="21"/>
  <c r="BE50" i="21"/>
  <c r="BD50" i="21"/>
  <c r="BC50" i="21"/>
  <c r="BB50" i="21"/>
  <c r="BA50" i="21"/>
  <c r="AZ50" i="21"/>
  <c r="AY50" i="21"/>
  <c r="AX50" i="21"/>
  <c r="AW50" i="21"/>
  <c r="AV50" i="21"/>
  <c r="AU50" i="21"/>
  <c r="AT50" i="21"/>
  <c r="AS50" i="21"/>
  <c r="AP50" i="21"/>
  <c r="AO50" i="21"/>
  <c r="AN50" i="21"/>
  <c r="AM50" i="21"/>
  <c r="AK50" i="21"/>
  <c r="AJ50" i="21"/>
  <c r="AI50" i="21"/>
  <c r="AH50" i="21"/>
  <c r="AG50" i="21"/>
  <c r="AF50" i="21"/>
  <c r="AE50" i="21"/>
  <c r="AD50" i="21"/>
  <c r="AC50" i="21"/>
  <c r="AB50" i="21"/>
  <c r="AA50" i="21"/>
  <c r="Z50" i="21"/>
  <c r="Y50" i="21"/>
  <c r="X50" i="21"/>
  <c r="W50" i="21"/>
  <c r="V50" i="21"/>
  <c r="U50" i="21"/>
  <c r="T50" i="21"/>
  <c r="S50" i="21"/>
  <c r="R50" i="21"/>
  <c r="Q50" i="21"/>
  <c r="P50" i="21"/>
  <c r="O50" i="21"/>
  <c r="N50" i="21"/>
  <c r="M50" i="21"/>
  <c r="L50" i="21"/>
  <c r="K50" i="21"/>
  <c r="J50" i="21"/>
  <c r="I50" i="21"/>
  <c r="H50" i="21"/>
  <c r="G50" i="21"/>
  <c r="F50" i="21"/>
  <c r="E49" i="21"/>
  <c r="AR50" i="21" s="1"/>
  <c r="CN48" i="21"/>
  <c r="CM48" i="21"/>
  <c r="CL48" i="21"/>
  <c r="CK48" i="21"/>
  <c r="CJ48" i="21"/>
  <c r="CI48" i="21"/>
  <c r="CH48" i="21"/>
  <c r="CG48" i="21"/>
  <c r="CF48" i="21"/>
  <c r="CE48" i="21"/>
  <c r="CD48" i="21"/>
  <c r="CC48" i="21"/>
  <c r="CB48" i="21"/>
  <c r="CA48" i="21"/>
  <c r="BZ48" i="21"/>
  <c r="BY48" i="21"/>
  <c r="BX48" i="21"/>
  <c r="BW48" i="21"/>
  <c r="BV48" i="21"/>
  <c r="BU48" i="21"/>
  <c r="BT48" i="21"/>
  <c r="BS48" i="21"/>
  <c r="BR48" i="21"/>
  <c r="BQ48" i="21"/>
  <c r="BP48" i="21"/>
  <c r="BO48" i="21"/>
  <c r="BN48" i="21"/>
  <c r="BM48" i="21"/>
  <c r="BL48" i="21"/>
  <c r="BK48" i="21"/>
  <c r="BJ48" i="21"/>
  <c r="BI48" i="21"/>
  <c r="BH48" i="21"/>
  <c r="BG48" i="21"/>
  <c r="BF48" i="21"/>
  <c r="BE48" i="21"/>
  <c r="BD48" i="21"/>
  <c r="BC48" i="21"/>
  <c r="BB48" i="21"/>
  <c r="BA48" i="21"/>
  <c r="AZ48" i="21"/>
  <c r="AY48" i="21"/>
  <c r="AX48" i="21"/>
  <c r="AW48" i="21"/>
  <c r="AV48" i="21"/>
  <c r="AU48" i="21"/>
  <c r="AT48" i="21"/>
  <c r="AS48" i="21"/>
  <c r="AO48" i="21"/>
  <c r="AJ48" i="21"/>
  <c r="AH48" i="21"/>
  <c r="AG48" i="21"/>
  <c r="AF48" i="21"/>
  <c r="AE48" i="21"/>
  <c r="AD48" i="21"/>
  <c r="AC48" i="21"/>
  <c r="AB48" i="21"/>
  <c r="AA48" i="21"/>
  <c r="Z48" i="21"/>
  <c r="Y48" i="21"/>
  <c r="X48" i="21"/>
  <c r="W48" i="21"/>
  <c r="V48" i="21"/>
  <c r="U48" i="21"/>
  <c r="T48" i="21"/>
  <c r="S48" i="21"/>
  <c r="R48" i="21"/>
  <c r="Q48" i="21"/>
  <c r="P48" i="21"/>
  <c r="O48" i="21"/>
  <c r="N48" i="21"/>
  <c r="M48" i="21"/>
  <c r="L48" i="21"/>
  <c r="K48" i="21"/>
  <c r="J48" i="21"/>
  <c r="I48" i="21"/>
  <c r="H48" i="21"/>
  <c r="G48" i="21"/>
  <c r="F48" i="21"/>
  <c r="E47" i="21"/>
  <c r="AK48" i="21" s="1"/>
  <c r="CN46" i="21"/>
  <c r="CM46" i="21"/>
  <c r="CL46" i="21"/>
  <c r="CK46" i="21"/>
  <c r="CJ46" i="21"/>
  <c r="CI46" i="21"/>
  <c r="CH46" i="21"/>
  <c r="CG46" i="21"/>
  <c r="CF46" i="21"/>
  <c r="CE46" i="21"/>
  <c r="CD46" i="21"/>
  <c r="CC46" i="21"/>
  <c r="CB46" i="21"/>
  <c r="CA46" i="21"/>
  <c r="BZ46" i="21"/>
  <c r="BY46" i="21"/>
  <c r="BX46" i="21"/>
  <c r="BW46" i="21"/>
  <c r="BV46" i="21"/>
  <c r="BU46" i="21"/>
  <c r="BT46" i="21"/>
  <c r="BS46" i="21"/>
  <c r="BR46" i="21"/>
  <c r="BQ46" i="21"/>
  <c r="BP46" i="21"/>
  <c r="BO46" i="21"/>
  <c r="BN46" i="21"/>
  <c r="BM46" i="21"/>
  <c r="BL46" i="21"/>
  <c r="BK46" i="21"/>
  <c r="BJ46" i="21"/>
  <c r="BI46" i="21"/>
  <c r="BH46" i="21"/>
  <c r="BG46" i="21"/>
  <c r="BF46" i="21"/>
  <c r="BE46" i="21"/>
  <c r="BD46" i="21"/>
  <c r="BC46" i="21"/>
  <c r="BB46" i="21"/>
  <c r="BA46" i="21"/>
  <c r="AZ46" i="21"/>
  <c r="AY46" i="21"/>
  <c r="AX46" i="21"/>
  <c r="AW46" i="21"/>
  <c r="AV46" i="21"/>
  <c r="AU46" i="21"/>
  <c r="AT46" i="21"/>
  <c r="AS46" i="21"/>
  <c r="AR46" i="21"/>
  <c r="AQ46" i="21"/>
  <c r="AP46" i="21"/>
  <c r="AO46" i="21"/>
  <c r="AN46" i="21"/>
  <c r="AM46" i="21"/>
  <c r="AL46" i="21"/>
  <c r="AK46" i="21"/>
  <c r="AI46" i="21"/>
  <c r="AH46" i="21"/>
  <c r="AG46" i="21"/>
  <c r="AF46" i="21"/>
  <c r="AE46" i="21"/>
  <c r="AD46" i="21"/>
  <c r="AC46" i="21"/>
  <c r="AB46" i="21"/>
  <c r="AA46" i="21"/>
  <c r="Z46" i="21"/>
  <c r="Y46" i="21"/>
  <c r="X46" i="21"/>
  <c r="W46" i="21"/>
  <c r="V46" i="21"/>
  <c r="U46" i="21"/>
  <c r="T46" i="21"/>
  <c r="S46" i="21"/>
  <c r="R46" i="21"/>
  <c r="Q46" i="21"/>
  <c r="P46" i="21"/>
  <c r="O46" i="21"/>
  <c r="N46" i="21"/>
  <c r="M46" i="21"/>
  <c r="L46" i="21"/>
  <c r="K46" i="21"/>
  <c r="J46" i="21"/>
  <c r="I46" i="21"/>
  <c r="H46" i="21"/>
  <c r="G46" i="21"/>
  <c r="F46" i="21"/>
  <c r="E45" i="21"/>
  <c r="AJ46" i="21" s="1"/>
  <c r="CN44" i="21"/>
  <c r="CM44" i="21"/>
  <c r="CL44" i="21"/>
  <c r="CK44" i="21"/>
  <c r="CJ44" i="21"/>
  <c r="CI44" i="21"/>
  <c r="CH44" i="21"/>
  <c r="CG44" i="21"/>
  <c r="CF44" i="21"/>
  <c r="CE44" i="21"/>
  <c r="CD44" i="21"/>
  <c r="CC44" i="21"/>
  <c r="CB44" i="21"/>
  <c r="CA44" i="21"/>
  <c r="BZ44" i="21"/>
  <c r="BY44" i="21"/>
  <c r="BX44" i="21"/>
  <c r="BW44" i="21"/>
  <c r="BV44" i="21"/>
  <c r="BU44" i="21"/>
  <c r="BT44" i="21"/>
  <c r="BS44" i="21"/>
  <c r="BR44" i="21"/>
  <c r="BQ44" i="21"/>
  <c r="BP44" i="21"/>
  <c r="BO44" i="21"/>
  <c r="BN44" i="21"/>
  <c r="BM44" i="21"/>
  <c r="BL44" i="21"/>
  <c r="BK44" i="21"/>
  <c r="BJ44" i="21"/>
  <c r="BI44" i="21"/>
  <c r="BH44" i="21"/>
  <c r="BG44" i="21"/>
  <c r="BF44" i="21"/>
  <c r="BE44" i="21"/>
  <c r="BD44" i="21"/>
  <c r="BC44" i="21"/>
  <c r="BB44" i="21"/>
  <c r="BA44" i="21"/>
  <c r="AZ44" i="21"/>
  <c r="AY44" i="21"/>
  <c r="AX44" i="21"/>
  <c r="AW44" i="21"/>
  <c r="AV44" i="21"/>
  <c r="AU44" i="21"/>
  <c r="AT44" i="21"/>
  <c r="AS44" i="21"/>
  <c r="AR44" i="21"/>
  <c r="AQ44" i="21"/>
  <c r="AP44" i="21"/>
  <c r="AO44" i="21"/>
  <c r="AN44" i="21"/>
  <c r="AM44" i="21"/>
  <c r="AL44" i="21"/>
  <c r="AK44" i="21"/>
  <c r="AJ44" i="21"/>
  <c r="AI44" i="21"/>
  <c r="AF44" i="21"/>
  <c r="AE44" i="21"/>
  <c r="AD44" i="21"/>
  <c r="AC44" i="21"/>
  <c r="AB44" i="21"/>
  <c r="AA44" i="21"/>
  <c r="Z44" i="21"/>
  <c r="Y44" i="21"/>
  <c r="X44" i="21"/>
  <c r="W44" i="21"/>
  <c r="V44" i="21"/>
  <c r="U44" i="21"/>
  <c r="T44" i="21"/>
  <c r="S44" i="21"/>
  <c r="R44" i="21"/>
  <c r="Q44" i="21"/>
  <c r="P44" i="21"/>
  <c r="O44" i="21"/>
  <c r="N44" i="21"/>
  <c r="M44" i="21"/>
  <c r="L44" i="21"/>
  <c r="K44" i="21"/>
  <c r="J44" i="21"/>
  <c r="I44" i="21"/>
  <c r="H44" i="21"/>
  <c r="G44" i="21"/>
  <c r="F44" i="21"/>
  <c r="E43" i="21"/>
  <c r="AH44" i="21" s="1"/>
  <c r="CN42" i="21"/>
  <c r="CM42" i="21"/>
  <c r="CL42" i="21"/>
  <c r="CK42" i="21"/>
  <c r="CJ42" i="21"/>
  <c r="CI42" i="21"/>
  <c r="CH42" i="21"/>
  <c r="CG42" i="21"/>
  <c r="CF42" i="21"/>
  <c r="CE42" i="21"/>
  <c r="CD42" i="21"/>
  <c r="CC42" i="21"/>
  <c r="CB42" i="21"/>
  <c r="CA42" i="21"/>
  <c r="BZ42" i="21"/>
  <c r="BY42" i="21"/>
  <c r="BX42" i="21"/>
  <c r="BW42" i="21"/>
  <c r="BV42" i="21"/>
  <c r="BU42" i="21"/>
  <c r="BT42" i="21"/>
  <c r="BS42" i="21"/>
  <c r="BR42" i="21"/>
  <c r="BQ42" i="21"/>
  <c r="BP42" i="21"/>
  <c r="BO42" i="21"/>
  <c r="BN42" i="21"/>
  <c r="BM42" i="21"/>
  <c r="BL42" i="21"/>
  <c r="BK42" i="21"/>
  <c r="BJ42" i="21"/>
  <c r="BI42" i="21"/>
  <c r="BH42" i="21"/>
  <c r="BG42" i="21"/>
  <c r="BF42" i="21"/>
  <c r="BE42" i="21"/>
  <c r="BD42" i="21"/>
  <c r="BC42" i="21"/>
  <c r="BB42" i="21"/>
  <c r="BA42" i="21"/>
  <c r="AZ42" i="21"/>
  <c r="AY42" i="21"/>
  <c r="AX42" i="21"/>
  <c r="AW42" i="21"/>
  <c r="AV42" i="21"/>
  <c r="AU42" i="21"/>
  <c r="AT42" i="21"/>
  <c r="AS42" i="21"/>
  <c r="AR42" i="21"/>
  <c r="AQ42" i="21"/>
  <c r="AP42" i="21"/>
  <c r="AO42" i="21"/>
  <c r="AN42" i="21"/>
  <c r="AM42" i="21"/>
  <c r="AL42" i="21"/>
  <c r="AK42" i="21"/>
  <c r="AJ42" i="21"/>
  <c r="AI42" i="21"/>
  <c r="AH42" i="21"/>
  <c r="AG42" i="21"/>
  <c r="AF42" i="21"/>
  <c r="AE42" i="21"/>
  <c r="AD42" i="21"/>
  <c r="AC42" i="21"/>
  <c r="AA42" i="21"/>
  <c r="W42" i="21"/>
  <c r="V42" i="21"/>
  <c r="U42" i="21"/>
  <c r="T42" i="21"/>
  <c r="S42" i="21"/>
  <c r="R42" i="21"/>
  <c r="Q42" i="21"/>
  <c r="P42" i="21"/>
  <c r="O42" i="21"/>
  <c r="N42" i="21"/>
  <c r="M42" i="21"/>
  <c r="L42" i="21"/>
  <c r="K42" i="21"/>
  <c r="J42" i="21"/>
  <c r="I42" i="21"/>
  <c r="H42" i="21"/>
  <c r="G42" i="21"/>
  <c r="F42" i="21"/>
  <c r="E41" i="21"/>
  <c r="Z42" i="21" s="1"/>
  <c r="CN40" i="21"/>
  <c r="CM40" i="21"/>
  <c r="CL40" i="21"/>
  <c r="CK40" i="21"/>
  <c r="CJ40" i="21"/>
  <c r="CI40" i="21"/>
  <c r="CH40" i="21"/>
  <c r="CG40" i="21"/>
  <c r="CF40" i="21"/>
  <c r="CE40" i="21"/>
  <c r="CD40" i="21"/>
  <c r="CC40" i="21"/>
  <c r="CB40" i="21"/>
  <c r="CA40" i="21"/>
  <c r="BZ40" i="21"/>
  <c r="BY40" i="21"/>
  <c r="BX40" i="21"/>
  <c r="BW40" i="21"/>
  <c r="BV40" i="21"/>
  <c r="BU40" i="21"/>
  <c r="BT40" i="21"/>
  <c r="BS40" i="21"/>
  <c r="BR40" i="21"/>
  <c r="BQ40" i="21"/>
  <c r="BP40" i="21"/>
  <c r="BO40" i="21"/>
  <c r="BN40" i="21"/>
  <c r="BM40" i="21"/>
  <c r="BL40" i="21"/>
  <c r="BK40" i="21"/>
  <c r="BJ40" i="21"/>
  <c r="BI40" i="21"/>
  <c r="BH40" i="21"/>
  <c r="BG40" i="21"/>
  <c r="BF40" i="21"/>
  <c r="BE40" i="21"/>
  <c r="BD40" i="21"/>
  <c r="BC40" i="21"/>
  <c r="BB40" i="21"/>
  <c r="BA40" i="21"/>
  <c r="AZ40" i="21"/>
  <c r="AY40" i="21"/>
  <c r="AX40" i="21"/>
  <c r="AW40" i="21"/>
  <c r="AV40" i="21"/>
  <c r="AU40" i="21"/>
  <c r="AT40" i="21"/>
  <c r="AS40" i="21"/>
  <c r="AR40" i="21"/>
  <c r="AQ40" i="21"/>
  <c r="AP40" i="21"/>
  <c r="AO40" i="21"/>
  <c r="AN40" i="21"/>
  <c r="AM40" i="21"/>
  <c r="AL40" i="21"/>
  <c r="AK40" i="21"/>
  <c r="AJ40" i="21"/>
  <c r="AI40" i="21"/>
  <c r="AH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J40" i="21"/>
  <c r="I40" i="21"/>
  <c r="H40" i="21"/>
  <c r="G40" i="21"/>
  <c r="F40" i="21"/>
  <c r="E39" i="21"/>
  <c r="AE40" i="21" s="1"/>
  <c r="CN38" i="21"/>
  <c r="CM38" i="21"/>
  <c r="CL38" i="21"/>
  <c r="CK38" i="21"/>
  <c r="CJ38" i="21"/>
  <c r="CI38" i="21"/>
  <c r="CH38" i="21"/>
  <c r="CG38" i="21"/>
  <c r="CF38" i="21"/>
  <c r="CE38" i="21"/>
  <c r="CD38" i="21"/>
  <c r="CC38" i="21"/>
  <c r="CB38" i="21"/>
  <c r="CA38" i="21"/>
  <c r="BZ38" i="21"/>
  <c r="BY38" i="21"/>
  <c r="BX38" i="21"/>
  <c r="BW38" i="21"/>
  <c r="BV38" i="21"/>
  <c r="BU38" i="21"/>
  <c r="BT38" i="21"/>
  <c r="BS38" i="21"/>
  <c r="BR38" i="21"/>
  <c r="BQ38" i="21"/>
  <c r="BP38" i="21"/>
  <c r="BO38" i="21"/>
  <c r="BN38" i="21"/>
  <c r="BM38" i="21"/>
  <c r="BL38" i="21"/>
  <c r="BK38" i="21"/>
  <c r="BJ38" i="21"/>
  <c r="BI38" i="21"/>
  <c r="BH38" i="21"/>
  <c r="BG38" i="21"/>
  <c r="BF38" i="21"/>
  <c r="BE38" i="21"/>
  <c r="BD38" i="21"/>
  <c r="BC38" i="21"/>
  <c r="BB38" i="21"/>
  <c r="BA38" i="21"/>
  <c r="AZ38" i="21"/>
  <c r="AY38" i="21"/>
  <c r="AX38" i="21"/>
  <c r="AW38" i="21"/>
  <c r="AV38" i="21"/>
  <c r="AU38" i="21"/>
  <c r="AT38" i="21"/>
  <c r="AS38" i="21"/>
  <c r="AR38" i="21"/>
  <c r="AQ38" i="21"/>
  <c r="AP38" i="21"/>
  <c r="AO38" i="21"/>
  <c r="AN38" i="21"/>
  <c r="AM38" i="21"/>
  <c r="AL38" i="21"/>
  <c r="AK38" i="21"/>
  <c r="AJ38" i="21"/>
  <c r="AI38" i="21"/>
  <c r="AH38" i="21"/>
  <c r="AG38" i="21"/>
  <c r="AF38" i="21"/>
  <c r="AA38" i="21"/>
  <c r="Z38" i="21"/>
  <c r="Y38" i="21"/>
  <c r="X38" i="21"/>
  <c r="W38" i="21"/>
  <c r="V38" i="21"/>
  <c r="U38" i="21"/>
  <c r="T38" i="21"/>
  <c r="S38" i="21"/>
  <c r="R38" i="21"/>
  <c r="Q38" i="21"/>
  <c r="P38" i="21"/>
  <c r="O38" i="21"/>
  <c r="N38" i="21"/>
  <c r="M38" i="21"/>
  <c r="L38" i="21"/>
  <c r="K38" i="21"/>
  <c r="J38" i="21"/>
  <c r="I38" i="21"/>
  <c r="H38" i="21"/>
  <c r="G38" i="21"/>
  <c r="F38" i="21"/>
  <c r="E37" i="21"/>
  <c r="AE38" i="21" s="1"/>
  <c r="CN36" i="21"/>
  <c r="CM36" i="21"/>
  <c r="CL36" i="21"/>
  <c r="CK36" i="21"/>
  <c r="CJ36" i="21"/>
  <c r="CI36" i="21"/>
  <c r="CH36" i="21"/>
  <c r="CG36" i="21"/>
  <c r="CF36" i="21"/>
  <c r="CE36" i="21"/>
  <c r="CD36" i="21"/>
  <c r="CC36" i="21"/>
  <c r="CB36" i="21"/>
  <c r="CA36" i="21"/>
  <c r="BZ36" i="21"/>
  <c r="BY36" i="21"/>
  <c r="BX36" i="21"/>
  <c r="BW36" i="21"/>
  <c r="BV36" i="21"/>
  <c r="BU36" i="21"/>
  <c r="BT36" i="21"/>
  <c r="BS36" i="21"/>
  <c r="BR36" i="21"/>
  <c r="BQ36" i="21"/>
  <c r="BP36" i="21"/>
  <c r="BO36" i="21"/>
  <c r="BN36" i="21"/>
  <c r="BM36" i="21"/>
  <c r="BL36" i="21"/>
  <c r="BK36" i="21"/>
  <c r="BJ36" i="21"/>
  <c r="BI36" i="21"/>
  <c r="BH36" i="21"/>
  <c r="BG36" i="21"/>
  <c r="BF36" i="21"/>
  <c r="BE36" i="21"/>
  <c r="BD36" i="21"/>
  <c r="BC36" i="21"/>
  <c r="BB36" i="21"/>
  <c r="BA36" i="21"/>
  <c r="AZ36" i="21"/>
  <c r="AY36" i="21"/>
  <c r="AX36" i="21"/>
  <c r="AW36" i="21"/>
  <c r="AV36" i="21"/>
  <c r="AU36" i="21"/>
  <c r="AT36" i="21"/>
  <c r="AS36" i="21"/>
  <c r="AR36" i="21"/>
  <c r="AQ36" i="21"/>
  <c r="AP36" i="21"/>
  <c r="AO36" i="21"/>
  <c r="AN36" i="21"/>
  <c r="AM36" i="21"/>
  <c r="AL36" i="21"/>
  <c r="AK36" i="21"/>
  <c r="AJ36" i="21"/>
  <c r="AI36" i="21"/>
  <c r="AH36" i="21"/>
  <c r="AG36" i="21"/>
  <c r="AF36" i="21"/>
  <c r="AE36" i="21"/>
  <c r="AD36" i="21"/>
  <c r="AC36" i="21"/>
  <c r="AB36" i="21"/>
  <c r="AA36" i="21"/>
  <c r="Z36" i="21"/>
  <c r="Y36" i="21"/>
  <c r="V36" i="21"/>
  <c r="U36" i="21"/>
  <c r="T36" i="21"/>
  <c r="S36" i="21"/>
  <c r="R36" i="21"/>
  <c r="Q36" i="21"/>
  <c r="P36" i="21"/>
  <c r="O36" i="21"/>
  <c r="N36" i="21"/>
  <c r="M36" i="21"/>
  <c r="L36" i="21"/>
  <c r="K36" i="21"/>
  <c r="J36" i="21"/>
  <c r="I36" i="21"/>
  <c r="H36" i="21"/>
  <c r="G36" i="21"/>
  <c r="F36" i="21"/>
  <c r="E35" i="21"/>
  <c r="X36" i="21" s="1"/>
  <c r="CN34" i="21"/>
  <c r="CM34" i="21"/>
  <c r="CL34" i="21"/>
  <c r="CK34" i="21"/>
  <c r="CJ34" i="21"/>
  <c r="CI34" i="21"/>
  <c r="CH34" i="21"/>
  <c r="CG34" i="21"/>
  <c r="CF34" i="21"/>
  <c r="CE34" i="21"/>
  <c r="CD34" i="21"/>
  <c r="CC34" i="21"/>
  <c r="CB34" i="21"/>
  <c r="CA34" i="21"/>
  <c r="BZ34" i="21"/>
  <c r="BY34" i="21"/>
  <c r="BX34" i="21"/>
  <c r="BW34" i="21"/>
  <c r="BV34" i="21"/>
  <c r="BU34" i="21"/>
  <c r="BT34" i="21"/>
  <c r="BS34" i="21"/>
  <c r="BR34" i="21"/>
  <c r="BQ34" i="21"/>
  <c r="BP34" i="21"/>
  <c r="BO34" i="21"/>
  <c r="BN34" i="21"/>
  <c r="BM34" i="21"/>
  <c r="BL34" i="21"/>
  <c r="BK34" i="21"/>
  <c r="BJ34" i="21"/>
  <c r="BI34" i="21"/>
  <c r="BH34" i="21"/>
  <c r="BG34" i="21"/>
  <c r="BF34" i="21"/>
  <c r="BE34" i="21"/>
  <c r="BD34" i="21"/>
  <c r="BC34" i="21"/>
  <c r="BB34" i="21"/>
  <c r="BA34" i="21"/>
  <c r="AZ34" i="21"/>
  <c r="AY34" i="21"/>
  <c r="AX34" i="21"/>
  <c r="AW34" i="21"/>
  <c r="AV34" i="21"/>
  <c r="AU34" i="21"/>
  <c r="AT34" i="21"/>
  <c r="AS34" i="21"/>
  <c r="AR34" i="21"/>
  <c r="AQ34" i="21"/>
  <c r="AP34" i="21"/>
  <c r="AO34" i="21"/>
  <c r="AN34" i="21"/>
  <c r="AM34" i="21"/>
  <c r="AL34" i="21"/>
  <c r="AK34" i="21"/>
  <c r="AJ34" i="21"/>
  <c r="AI34" i="21"/>
  <c r="AH34" i="21"/>
  <c r="AG34" i="21"/>
  <c r="AF34" i="21"/>
  <c r="AE34" i="21"/>
  <c r="AD34" i="21"/>
  <c r="AC34" i="21"/>
  <c r="AB34" i="21"/>
  <c r="AA34" i="21"/>
  <c r="Z34" i="21"/>
  <c r="Y34" i="21"/>
  <c r="X34" i="21"/>
  <c r="U34" i="21"/>
  <c r="T34" i="21"/>
  <c r="S34" i="21"/>
  <c r="R34" i="21"/>
  <c r="Q34" i="21"/>
  <c r="P34" i="21"/>
  <c r="O34" i="21"/>
  <c r="N34" i="21"/>
  <c r="M34" i="21"/>
  <c r="L34" i="21"/>
  <c r="K34" i="21"/>
  <c r="J34" i="21"/>
  <c r="I34" i="21"/>
  <c r="H34" i="21"/>
  <c r="G34" i="21"/>
  <c r="F34" i="21"/>
  <c r="E33" i="21"/>
  <c r="W34" i="21" s="1"/>
  <c r="CN32" i="21"/>
  <c r="CM32" i="21"/>
  <c r="CL32" i="21"/>
  <c r="CK32" i="21"/>
  <c r="CJ32" i="21"/>
  <c r="CI32" i="21"/>
  <c r="CH32" i="21"/>
  <c r="CG32" i="21"/>
  <c r="CF32" i="21"/>
  <c r="CE32" i="21"/>
  <c r="CD32" i="21"/>
  <c r="CC32" i="21"/>
  <c r="CB32" i="21"/>
  <c r="CA32" i="21"/>
  <c r="BZ32" i="21"/>
  <c r="BY32" i="21"/>
  <c r="BX32" i="21"/>
  <c r="BW32" i="21"/>
  <c r="BV32" i="21"/>
  <c r="BU32" i="21"/>
  <c r="BT32" i="21"/>
  <c r="BS32" i="21"/>
  <c r="BR32" i="21"/>
  <c r="BQ32" i="21"/>
  <c r="BP32" i="21"/>
  <c r="BO32" i="21"/>
  <c r="BN32" i="21"/>
  <c r="BM32" i="21"/>
  <c r="BL32" i="21"/>
  <c r="BK32" i="21"/>
  <c r="BJ32" i="21"/>
  <c r="BI32" i="21"/>
  <c r="BH32" i="21"/>
  <c r="BG32" i="21"/>
  <c r="BF32" i="21"/>
  <c r="BE32" i="21"/>
  <c r="BD32" i="21"/>
  <c r="BC32" i="21"/>
  <c r="BB32" i="21"/>
  <c r="BA32" i="21"/>
  <c r="AZ32" i="21"/>
  <c r="AY32" i="21"/>
  <c r="AX32" i="21"/>
  <c r="AW32" i="21"/>
  <c r="AV32" i="21"/>
  <c r="AU32" i="21"/>
  <c r="AT32" i="21"/>
  <c r="AS32" i="21"/>
  <c r="AR32" i="21"/>
  <c r="AQ32" i="21"/>
  <c r="AP32" i="21"/>
  <c r="AO32" i="21"/>
  <c r="AN32" i="21"/>
  <c r="AM32" i="21"/>
  <c r="AL32" i="21"/>
  <c r="AK32" i="21"/>
  <c r="AJ32" i="21"/>
  <c r="AI32" i="21"/>
  <c r="AH32" i="21"/>
  <c r="AG32" i="21"/>
  <c r="AF32" i="21"/>
  <c r="AE32" i="21"/>
  <c r="AD32" i="21"/>
  <c r="AC32" i="21"/>
  <c r="AB32" i="21"/>
  <c r="Z32" i="21"/>
  <c r="Y32" i="21"/>
  <c r="X32" i="21"/>
  <c r="W32" i="21"/>
  <c r="V32" i="21"/>
  <c r="U32" i="21"/>
  <c r="T32" i="21"/>
  <c r="S32" i="21"/>
  <c r="R32" i="21"/>
  <c r="Q32" i="21"/>
  <c r="P32" i="21"/>
  <c r="O32" i="21"/>
  <c r="N32" i="21"/>
  <c r="M32" i="21"/>
  <c r="L32" i="21"/>
  <c r="K32" i="21"/>
  <c r="J32" i="21"/>
  <c r="I32" i="21"/>
  <c r="H32" i="21"/>
  <c r="G32" i="21"/>
  <c r="F32" i="21"/>
  <c r="E31" i="21"/>
  <c r="AA32" i="21" s="1"/>
  <c r="CN30" i="21"/>
  <c r="CM30" i="21"/>
  <c r="CL30" i="21"/>
  <c r="CK30" i="21"/>
  <c r="CJ30" i="21"/>
  <c r="CI30" i="21"/>
  <c r="CH30" i="21"/>
  <c r="CG30" i="21"/>
  <c r="CF30" i="21"/>
  <c r="CE30" i="21"/>
  <c r="CD30" i="21"/>
  <c r="CC30" i="21"/>
  <c r="CB30" i="21"/>
  <c r="CA30" i="21"/>
  <c r="BZ30" i="21"/>
  <c r="BY30" i="21"/>
  <c r="BX30" i="21"/>
  <c r="BW30" i="21"/>
  <c r="BV30" i="21"/>
  <c r="BU30" i="21"/>
  <c r="BT30" i="21"/>
  <c r="BS30" i="21"/>
  <c r="BR30" i="21"/>
  <c r="BQ30" i="21"/>
  <c r="BP30" i="21"/>
  <c r="BO30" i="21"/>
  <c r="BN30" i="21"/>
  <c r="BM30" i="21"/>
  <c r="BL30" i="21"/>
  <c r="BK30" i="21"/>
  <c r="BJ30" i="21"/>
  <c r="BI30" i="21"/>
  <c r="BH30" i="21"/>
  <c r="BG30" i="21"/>
  <c r="BF30" i="21"/>
  <c r="BE30" i="21"/>
  <c r="BD30" i="21"/>
  <c r="BC30" i="21"/>
  <c r="BB30" i="21"/>
  <c r="BA30" i="21"/>
  <c r="AZ30" i="21"/>
  <c r="AY30" i="21"/>
  <c r="AX30" i="21"/>
  <c r="AW30" i="21"/>
  <c r="AV30" i="21"/>
  <c r="AU30" i="21"/>
  <c r="AT30" i="21"/>
  <c r="AS30" i="21"/>
  <c r="AR30" i="21"/>
  <c r="AQ30" i="21"/>
  <c r="AP30" i="21"/>
  <c r="AO30" i="21"/>
  <c r="AN30" i="21"/>
  <c r="AM30" i="21"/>
  <c r="AL30" i="21"/>
  <c r="AK30" i="21"/>
  <c r="AJ30" i="21"/>
  <c r="AI30" i="21"/>
  <c r="AH30" i="21"/>
  <c r="AG30" i="21"/>
  <c r="AF30" i="21"/>
  <c r="AE30" i="21"/>
  <c r="AD30" i="21"/>
  <c r="AC30" i="21"/>
  <c r="AB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K30" i="21"/>
  <c r="J30" i="21"/>
  <c r="I30" i="21"/>
  <c r="H30" i="21"/>
  <c r="G30" i="21"/>
  <c r="F30" i="21"/>
  <c r="E29" i="21"/>
  <c r="Z30" i="21" s="1"/>
  <c r="CN28" i="21"/>
  <c r="CM28" i="21"/>
  <c r="CL28" i="21"/>
  <c r="CK28" i="21"/>
  <c r="CJ28" i="21"/>
  <c r="CI28" i="21"/>
  <c r="CH28" i="21"/>
  <c r="CG28" i="21"/>
  <c r="CF28" i="21"/>
  <c r="CE28" i="21"/>
  <c r="CD28" i="21"/>
  <c r="CC28" i="21"/>
  <c r="CB28" i="21"/>
  <c r="CA28" i="21"/>
  <c r="BZ28" i="21"/>
  <c r="BY28" i="21"/>
  <c r="BX28" i="21"/>
  <c r="BW28" i="21"/>
  <c r="BV28" i="21"/>
  <c r="BU28" i="21"/>
  <c r="BT28" i="21"/>
  <c r="BS28" i="21"/>
  <c r="BR28" i="21"/>
  <c r="BQ28" i="21"/>
  <c r="BP28" i="21"/>
  <c r="BO28" i="21"/>
  <c r="BN28" i="21"/>
  <c r="BM28" i="21"/>
  <c r="BL28" i="21"/>
  <c r="BK28" i="21"/>
  <c r="BJ28" i="21"/>
  <c r="BI28" i="21"/>
  <c r="BH28" i="21"/>
  <c r="BG28" i="21"/>
  <c r="BF28" i="21"/>
  <c r="BE28" i="21"/>
  <c r="BD28" i="21"/>
  <c r="BC28" i="21"/>
  <c r="BB28" i="21"/>
  <c r="BA28" i="21"/>
  <c r="AZ28" i="21"/>
  <c r="AY28" i="21"/>
  <c r="AX28" i="21"/>
  <c r="AW28" i="21"/>
  <c r="AV28" i="21"/>
  <c r="AU28" i="21"/>
  <c r="AT28" i="21"/>
  <c r="AS28" i="21"/>
  <c r="AR28" i="21"/>
  <c r="AQ28" i="21"/>
  <c r="AP28" i="21"/>
  <c r="AO28" i="21"/>
  <c r="AN28" i="21"/>
  <c r="AM28" i="21"/>
  <c r="AL28" i="21"/>
  <c r="AK28" i="21"/>
  <c r="AJ28" i="21"/>
  <c r="AI28" i="21"/>
  <c r="AH28" i="21"/>
  <c r="AG28" i="21"/>
  <c r="AF28" i="21"/>
  <c r="AE28" i="21"/>
  <c r="AD28" i="21"/>
  <c r="AC28" i="21"/>
  <c r="AB28" i="21"/>
  <c r="AA28" i="21"/>
  <c r="Z28" i="21"/>
  <c r="Y28" i="21"/>
  <c r="V28" i="21"/>
  <c r="S28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7" i="21"/>
  <c r="U28" i="21" s="1"/>
  <c r="CN26" i="21"/>
  <c r="CM26" i="21"/>
  <c r="CL26" i="21"/>
  <c r="CK26" i="21"/>
  <c r="CJ26" i="21"/>
  <c r="CI26" i="21"/>
  <c r="CH26" i="21"/>
  <c r="CG26" i="21"/>
  <c r="CE26" i="21"/>
  <c r="CD26" i="21"/>
  <c r="CC26" i="21"/>
  <c r="CB26" i="21"/>
  <c r="CA26" i="21"/>
  <c r="BZ26" i="21"/>
  <c r="BY26" i="21"/>
  <c r="BW26" i="21"/>
  <c r="BV26" i="21"/>
  <c r="BU26" i="21"/>
  <c r="BT26" i="21"/>
  <c r="BS26" i="21"/>
  <c r="BR26" i="21"/>
  <c r="BQ26" i="21"/>
  <c r="BP26" i="21"/>
  <c r="BO26" i="21"/>
  <c r="BN26" i="21"/>
  <c r="BM26" i="21"/>
  <c r="BL26" i="21"/>
  <c r="BK26" i="21"/>
  <c r="BJ26" i="21"/>
  <c r="BI26" i="21"/>
  <c r="BH26" i="21"/>
  <c r="BG26" i="21"/>
  <c r="BF26" i="21"/>
  <c r="BE26" i="21"/>
  <c r="BD26" i="21"/>
  <c r="BC26" i="21"/>
  <c r="BB26" i="21"/>
  <c r="BA26" i="21"/>
  <c r="AZ26" i="21"/>
  <c r="AY26" i="21"/>
  <c r="AX26" i="21"/>
  <c r="AW26" i="21"/>
  <c r="AV26" i="21"/>
  <c r="AU26" i="21"/>
  <c r="AT26" i="21"/>
  <c r="AS26" i="21"/>
  <c r="AR26" i="21"/>
  <c r="AQ26" i="21"/>
  <c r="AP26" i="21"/>
  <c r="AO26" i="21"/>
  <c r="AN26" i="21"/>
  <c r="AM26" i="21"/>
  <c r="AL26" i="21"/>
  <c r="AK26" i="21"/>
  <c r="AJ26" i="21"/>
  <c r="AI26" i="21"/>
  <c r="AH26" i="21"/>
  <c r="AG26" i="21"/>
  <c r="AF26" i="21"/>
  <c r="AE26" i="21"/>
  <c r="AD26" i="21"/>
  <c r="AC26" i="21"/>
  <c r="AB26" i="21"/>
  <c r="AA26" i="21"/>
  <c r="Z26" i="21"/>
  <c r="Y26" i="21"/>
  <c r="X26" i="21"/>
  <c r="W26" i="21"/>
  <c r="V26" i="21"/>
  <c r="U26" i="21"/>
  <c r="T26" i="21"/>
  <c r="S26" i="21"/>
  <c r="R26" i="21"/>
  <c r="Q26" i="21"/>
  <c r="P26" i="21"/>
  <c r="O26" i="21"/>
  <c r="N26" i="21"/>
  <c r="M26" i="21"/>
  <c r="L26" i="21"/>
  <c r="K26" i="21"/>
  <c r="J26" i="21"/>
  <c r="I26" i="21"/>
  <c r="H26" i="21"/>
  <c r="G26" i="21"/>
  <c r="F26" i="21"/>
  <c r="E25" i="21"/>
  <c r="CF26" i="21" s="1"/>
  <c r="CN24" i="21"/>
  <c r="CM24" i="21"/>
  <c r="CL24" i="21"/>
  <c r="CK24" i="21"/>
  <c r="CJ24" i="21"/>
  <c r="CI24" i="21"/>
  <c r="CH24" i="21"/>
  <c r="CG24" i="21"/>
  <c r="CF24" i="21"/>
  <c r="CE24" i="21"/>
  <c r="CD24" i="21"/>
  <c r="CC24" i="21"/>
  <c r="CB24" i="21"/>
  <c r="CA24" i="21"/>
  <c r="BZ24" i="21"/>
  <c r="BY24" i="21"/>
  <c r="BX24" i="21"/>
  <c r="BW24" i="21"/>
  <c r="BV24" i="21"/>
  <c r="BU24" i="21"/>
  <c r="BT24" i="21"/>
  <c r="BS24" i="21"/>
  <c r="BR24" i="21"/>
  <c r="BQ24" i="21"/>
  <c r="BP24" i="21"/>
  <c r="BO24" i="21"/>
  <c r="BN24" i="21"/>
  <c r="BM24" i="21"/>
  <c r="BL24" i="21"/>
  <c r="BK24" i="21"/>
  <c r="BJ24" i="21"/>
  <c r="BI24" i="21"/>
  <c r="BH24" i="21"/>
  <c r="BG24" i="21"/>
  <c r="BF24" i="21"/>
  <c r="BE24" i="21"/>
  <c r="BD24" i="21"/>
  <c r="BC24" i="21"/>
  <c r="BB24" i="21"/>
  <c r="BA24" i="21"/>
  <c r="AZ24" i="21"/>
  <c r="AY24" i="21"/>
  <c r="AX24" i="21"/>
  <c r="AW24" i="21"/>
  <c r="AV24" i="21"/>
  <c r="AU24" i="21"/>
  <c r="AT24" i="21"/>
  <c r="AS24" i="21"/>
  <c r="AR24" i="21"/>
  <c r="AQ24" i="21"/>
  <c r="AP24" i="21"/>
  <c r="AO24" i="21"/>
  <c r="AN24" i="21"/>
  <c r="AM24" i="21"/>
  <c r="AL24" i="21"/>
  <c r="AK24" i="21"/>
  <c r="AJ24" i="21"/>
  <c r="AI24" i="21"/>
  <c r="AH24" i="21"/>
  <c r="AG24" i="21"/>
  <c r="AF24" i="21"/>
  <c r="AE24" i="21"/>
  <c r="AD24" i="21"/>
  <c r="AC24" i="21"/>
  <c r="AB24" i="21"/>
  <c r="AA24" i="21"/>
  <c r="Z24" i="21"/>
  <c r="Y24" i="21"/>
  <c r="X24" i="21"/>
  <c r="W24" i="21"/>
  <c r="V24" i="21"/>
  <c r="U24" i="21"/>
  <c r="T24" i="21"/>
  <c r="R24" i="21"/>
  <c r="P24" i="21"/>
  <c r="H24" i="21"/>
  <c r="G24" i="21"/>
  <c r="F24" i="21"/>
  <c r="E23" i="21"/>
  <c r="Q24" i="21" s="1"/>
  <c r="CN22" i="21"/>
  <c r="CM22" i="21"/>
  <c r="CL22" i="21"/>
  <c r="CK22" i="21"/>
  <c r="CJ22" i="21"/>
  <c r="CI22" i="21"/>
  <c r="CH22" i="21"/>
  <c r="CG22" i="21"/>
  <c r="CF22" i="21"/>
  <c r="CE22" i="21"/>
  <c r="CD22" i="21"/>
  <c r="CC22" i="21"/>
  <c r="CB22" i="21"/>
  <c r="CA22" i="21"/>
  <c r="BZ22" i="21"/>
  <c r="BY22" i="21"/>
  <c r="BX22" i="21"/>
  <c r="BW22" i="21"/>
  <c r="BV22" i="21"/>
  <c r="BU22" i="21"/>
  <c r="BT22" i="21"/>
  <c r="BS22" i="21"/>
  <c r="BR22" i="21"/>
  <c r="BQ22" i="21"/>
  <c r="BP22" i="21"/>
  <c r="BO22" i="21"/>
  <c r="BN22" i="21"/>
  <c r="BM22" i="21"/>
  <c r="BL22" i="21"/>
  <c r="BK22" i="21"/>
  <c r="BJ22" i="21"/>
  <c r="BI22" i="21"/>
  <c r="BH22" i="21"/>
  <c r="BG22" i="21"/>
  <c r="BF22" i="21"/>
  <c r="BE22" i="21"/>
  <c r="BD22" i="21"/>
  <c r="BC22" i="21"/>
  <c r="BB22" i="21"/>
  <c r="BA22" i="21"/>
  <c r="AZ22" i="21"/>
  <c r="AY22" i="21"/>
  <c r="AX22" i="21"/>
  <c r="AW22" i="21"/>
  <c r="AV22" i="21"/>
  <c r="AU22" i="21"/>
  <c r="AT22" i="21"/>
  <c r="AS22" i="21"/>
  <c r="AR22" i="21"/>
  <c r="AQ22" i="21"/>
  <c r="AP22" i="21"/>
  <c r="AO22" i="21"/>
  <c r="AN22" i="21"/>
  <c r="AM22" i="21"/>
  <c r="AL22" i="21"/>
  <c r="AK22" i="21"/>
  <c r="AJ22" i="21"/>
  <c r="AI22" i="21"/>
  <c r="AH22" i="21"/>
  <c r="AG22" i="21"/>
  <c r="AF22" i="21"/>
  <c r="AE22" i="21"/>
  <c r="AD22" i="21"/>
  <c r="AC22" i="21"/>
  <c r="AB22" i="21"/>
  <c r="AA22" i="21"/>
  <c r="Z22" i="21"/>
  <c r="Y22" i="21"/>
  <c r="X22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E21" i="21"/>
  <c r="G22" i="21" s="1"/>
  <c r="CN20" i="21"/>
  <c r="CM20" i="21"/>
  <c r="CL20" i="21"/>
  <c r="CK20" i="21"/>
  <c r="CJ20" i="21"/>
  <c r="CI20" i="21"/>
  <c r="CH20" i="21"/>
  <c r="CG20" i="21"/>
  <c r="CF20" i="21"/>
  <c r="CE20" i="21"/>
  <c r="CD20" i="21"/>
  <c r="CC20" i="21"/>
  <c r="CB20" i="21"/>
  <c r="CA20" i="21"/>
  <c r="BZ20" i="21"/>
  <c r="BY20" i="21"/>
  <c r="BX20" i="21"/>
  <c r="BW20" i="21"/>
  <c r="BV20" i="21"/>
  <c r="BU20" i="21"/>
  <c r="BT20" i="21"/>
  <c r="BS20" i="21"/>
  <c r="BR20" i="21"/>
  <c r="BQ20" i="21"/>
  <c r="BP20" i="21"/>
  <c r="BO20" i="21"/>
  <c r="BN20" i="21"/>
  <c r="BM20" i="21"/>
  <c r="BL20" i="21"/>
  <c r="BK20" i="21"/>
  <c r="BJ20" i="21"/>
  <c r="BI20" i="21"/>
  <c r="BH20" i="21"/>
  <c r="BG20" i="21"/>
  <c r="BF20" i="21"/>
  <c r="BE20" i="21"/>
  <c r="BD20" i="21"/>
  <c r="BC20" i="21"/>
  <c r="BB20" i="21"/>
  <c r="BA20" i="21"/>
  <c r="AZ20" i="21"/>
  <c r="AY20" i="21"/>
  <c r="AX20" i="21"/>
  <c r="AW20" i="21"/>
  <c r="AV20" i="21"/>
  <c r="AU20" i="21"/>
  <c r="AT20" i="21"/>
  <c r="AS20" i="21"/>
  <c r="AR20" i="21"/>
  <c r="AQ20" i="21"/>
  <c r="AP20" i="21"/>
  <c r="AO20" i="21"/>
  <c r="AN20" i="21"/>
  <c r="AM20" i="21"/>
  <c r="AL20" i="21"/>
  <c r="AK20" i="21"/>
  <c r="AJ20" i="21"/>
  <c r="AI20" i="21"/>
  <c r="AH20" i="21"/>
  <c r="AG20" i="21"/>
  <c r="AF20" i="21"/>
  <c r="AE20" i="21"/>
  <c r="AD20" i="21"/>
  <c r="AC20" i="21"/>
  <c r="AB20" i="21"/>
  <c r="AA20" i="21"/>
  <c r="Z20" i="21"/>
  <c r="Y20" i="21"/>
  <c r="X20" i="21"/>
  <c r="W20" i="21"/>
  <c r="V20" i="21"/>
  <c r="U20" i="21"/>
  <c r="T20" i="21"/>
  <c r="S20" i="21"/>
  <c r="R20" i="21"/>
  <c r="Q20" i="21"/>
  <c r="P20" i="21"/>
  <c r="O20" i="21"/>
  <c r="N20" i="21"/>
  <c r="M20" i="21"/>
  <c r="L20" i="21"/>
  <c r="K20" i="21"/>
  <c r="J20" i="21"/>
  <c r="I20" i="21"/>
  <c r="H20" i="21"/>
  <c r="E19" i="21"/>
  <c r="G20" i="21" s="1"/>
  <c r="CN18" i="21"/>
  <c r="CM18" i="21"/>
  <c r="CL18" i="21"/>
  <c r="CK18" i="21"/>
  <c r="CJ18" i="21"/>
  <c r="CI18" i="21"/>
  <c r="CH18" i="21"/>
  <c r="CG18" i="21"/>
  <c r="CF18" i="21"/>
  <c r="CE18" i="21"/>
  <c r="CD18" i="21"/>
  <c r="CC18" i="21"/>
  <c r="CB18" i="21"/>
  <c r="CA18" i="21"/>
  <c r="BZ18" i="21"/>
  <c r="BY18" i="21"/>
  <c r="BX18" i="21"/>
  <c r="BW18" i="21"/>
  <c r="BV18" i="21"/>
  <c r="BU18" i="21"/>
  <c r="BT18" i="21"/>
  <c r="BS18" i="21"/>
  <c r="BR18" i="21"/>
  <c r="BQ18" i="21"/>
  <c r="BP18" i="21"/>
  <c r="BO18" i="21"/>
  <c r="BN18" i="21"/>
  <c r="BM18" i="21"/>
  <c r="BL18" i="21"/>
  <c r="BK18" i="21"/>
  <c r="BJ18" i="21"/>
  <c r="BI18" i="21"/>
  <c r="BH18" i="21"/>
  <c r="BG18" i="21"/>
  <c r="BF18" i="21"/>
  <c r="BE18" i="21"/>
  <c r="BD18" i="21"/>
  <c r="BC18" i="21"/>
  <c r="BB18" i="21"/>
  <c r="BA18" i="21"/>
  <c r="AZ18" i="21"/>
  <c r="AY18" i="21"/>
  <c r="AX18" i="21"/>
  <c r="AW18" i="21"/>
  <c r="AV18" i="21"/>
  <c r="AU18" i="21"/>
  <c r="AT18" i="21"/>
  <c r="AS18" i="21"/>
  <c r="AR18" i="21"/>
  <c r="AQ18" i="21"/>
  <c r="AP18" i="21"/>
  <c r="AO18" i="21"/>
  <c r="AN18" i="21"/>
  <c r="AM18" i="21"/>
  <c r="AL18" i="21"/>
  <c r="AK18" i="21"/>
  <c r="AJ18" i="21"/>
  <c r="AI18" i="21"/>
  <c r="AH18" i="21"/>
  <c r="AG18" i="21"/>
  <c r="AF18" i="21"/>
  <c r="AE18" i="21"/>
  <c r="AD18" i="21"/>
  <c r="AC18" i="21"/>
  <c r="AB18" i="21"/>
  <c r="AA18" i="21"/>
  <c r="Z18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E17" i="21"/>
  <c r="I18" i="21" s="1"/>
  <c r="CN16" i="21"/>
  <c r="CM16" i="21"/>
  <c r="CL16" i="21"/>
  <c r="CK16" i="21"/>
  <c r="CJ16" i="21"/>
  <c r="CI16" i="21"/>
  <c r="CH16" i="21"/>
  <c r="CG16" i="21"/>
  <c r="CF16" i="21"/>
  <c r="CE16" i="21"/>
  <c r="CD16" i="21"/>
  <c r="CC16" i="21"/>
  <c r="CB16" i="21"/>
  <c r="CA16" i="21"/>
  <c r="BZ16" i="21"/>
  <c r="BY16" i="21"/>
  <c r="BX16" i="21"/>
  <c r="BW16" i="21"/>
  <c r="BV16" i="21"/>
  <c r="BU16" i="21"/>
  <c r="BT16" i="21"/>
  <c r="BS16" i="21"/>
  <c r="BR16" i="21"/>
  <c r="BQ16" i="21"/>
  <c r="BP16" i="21"/>
  <c r="BO16" i="21"/>
  <c r="BN16" i="21"/>
  <c r="BM16" i="21"/>
  <c r="BL16" i="21"/>
  <c r="BK16" i="21"/>
  <c r="BJ16" i="21"/>
  <c r="BI16" i="21"/>
  <c r="BH16" i="21"/>
  <c r="BG16" i="21"/>
  <c r="BF16" i="21"/>
  <c r="BE16" i="21"/>
  <c r="BD16" i="21"/>
  <c r="BC16" i="21"/>
  <c r="BB16" i="21"/>
  <c r="BA16" i="21"/>
  <c r="AZ16" i="21"/>
  <c r="AY16" i="21"/>
  <c r="AX16" i="21"/>
  <c r="AW16" i="21"/>
  <c r="AV16" i="21"/>
  <c r="AU16" i="21"/>
  <c r="AT16" i="21"/>
  <c r="AS16" i="21"/>
  <c r="AR16" i="21"/>
  <c r="AQ16" i="21"/>
  <c r="AP16" i="21"/>
  <c r="AO16" i="21"/>
  <c r="AN16" i="21"/>
  <c r="AM16" i="21"/>
  <c r="AL16" i="21"/>
  <c r="AK16" i="21"/>
  <c r="AJ16" i="21"/>
  <c r="AI16" i="21"/>
  <c r="AH16" i="21"/>
  <c r="AG16" i="21"/>
  <c r="AF16" i="21"/>
  <c r="AE16" i="21"/>
  <c r="AD16" i="21"/>
  <c r="AC16" i="21"/>
  <c r="AB16" i="21"/>
  <c r="AA16" i="21"/>
  <c r="Z16" i="21"/>
  <c r="V16" i="21"/>
  <c r="U16" i="21"/>
  <c r="T16" i="21"/>
  <c r="S16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5" i="21"/>
  <c r="X16" i="21" s="1"/>
  <c r="CN14" i="21"/>
  <c r="CM14" i="21"/>
  <c r="CL14" i="21"/>
  <c r="CK14" i="21"/>
  <c r="CJ14" i="21"/>
  <c r="CI14" i="21"/>
  <c r="CH14" i="21"/>
  <c r="CG14" i="21"/>
  <c r="CF14" i="21"/>
  <c r="CE14" i="21"/>
  <c r="CD14" i="21"/>
  <c r="CC14" i="21"/>
  <c r="CB14" i="21"/>
  <c r="CA14" i="21"/>
  <c r="BZ14" i="21"/>
  <c r="BY14" i="21"/>
  <c r="BX14" i="21"/>
  <c r="BW14" i="21"/>
  <c r="BV14" i="21"/>
  <c r="BU14" i="21"/>
  <c r="BT14" i="21"/>
  <c r="BS14" i="21"/>
  <c r="BR14" i="21"/>
  <c r="BQ14" i="21"/>
  <c r="BP14" i="21"/>
  <c r="BO14" i="21"/>
  <c r="BN14" i="21"/>
  <c r="BM14" i="21"/>
  <c r="BL14" i="21"/>
  <c r="BK14" i="21"/>
  <c r="BJ14" i="21"/>
  <c r="BI14" i="21"/>
  <c r="BH14" i="21"/>
  <c r="BG14" i="21"/>
  <c r="BF14" i="21"/>
  <c r="BE14" i="21"/>
  <c r="BD14" i="21"/>
  <c r="BC14" i="21"/>
  <c r="BB14" i="21"/>
  <c r="BA14" i="21"/>
  <c r="AZ14" i="21"/>
  <c r="AY14" i="21"/>
  <c r="AX14" i="21"/>
  <c r="AW14" i="21"/>
  <c r="AV14" i="21"/>
  <c r="AU14" i="21"/>
  <c r="AT14" i="21"/>
  <c r="AS14" i="21"/>
  <c r="AR14" i="21"/>
  <c r="AQ14" i="21"/>
  <c r="AP14" i="21"/>
  <c r="AO14" i="21"/>
  <c r="AN14" i="21"/>
  <c r="AM14" i="21"/>
  <c r="AL14" i="21"/>
  <c r="AK14" i="21"/>
  <c r="AJ14" i="21"/>
  <c r="AI14" i="21"/>
  <c r="AH14" i="21"/>
  <c r="AG14" i="21"/>
  <c r="AF14" i="21"/>
  <c r="AE14" i="21"/>
  <c r="AD14" i="21"/>
  <c r="AC14" i="21"/>
  <c r="AB14" i="21"/>
  <c r="AA14" i="21"/>
  <c r="Z14" i="21"/>
  <c r="Y14" i="21"/>
  <c r="X14" i="21"/>
  <c r="S14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E13" i="21"/>
  <c r="W14" i="21" s="1"/>
  <c r="CN12" i="21"/>
  <c r="CM12" i="21"/>
  <c r="CL12" i="21"/>
  <c r="CK12" i="21"/>
  <c r="CJ12" i="21"/>
  <c r="CI12" i="21"/>
  <c r="CH12" i="21"/>
  <c r="CG12" i="21"/>
  <c r="CF12" i="21"/>
  <c r="CE12" i="21"/>
  <c r="CD12" i="21"/>
  <c r="CC12" i="21"/>
  <c r="BU12" i="21"/>
  <c r="BT12" i="21"/>
  <c r="BS12" i="21"/>
  <c r="BR12" i="21"/>
  <c r="BQ12" i="21"/>
  <c r="BP12" i="21"/>
  <c r="BO12" i="21"/>
  <c r="BN12" i="21"/>
  <c r="BM12" i="21"/>
  <c r="BL12" i="21"/>
  <c r="BK12" i="21"/>
  <c r="BJ12" i="21"/>
  <c r="BI12" i="21"/>
  <c r="BH12" i="21"/>
  <c r="BG12" i="21"/>
  <c r="BF12" i="21"/>
  <c r="BE12" i="21"/>
  <c r="BD12" i="21"/>
  <c r="BC12" i="21"/>
  <c r="BB12" i="21"/>
  <c r="BA12" i="21"/>
  <c r="AZ12" i="21"/>
  <c r="AY12" i="21"/>
  <c r="AX12" i="21"/>
  <c r="AW12" i="21"/>
  <c r="AV12" i="21"/>
  <c r="AU12" i="21"/>
  <c r="AT12" i="21"/>
  <c r="AS12" i="21"/>
  <c r="AR12" i="21"/>
  <c r="AQ12" i="21"/>
  <c r="AP12" i="21"/>
  <c r="AO12" i="21"/>
  <c r="AN12" i="21"/>
  <c r="AM12" i="21"/>
  <c r="AL12" i="21"/>
  <c r="AK12" i="21"/>
  <c r="AJ12" i="21"/>
  <c r="AI12" i="21"/>
  <c r="AH12" i="21"/>
  <c r="AG12" i="21"/>
  <c r="AF12" i="21"/>
  <c r="AE12" i="21"/>
  <c r="AD12" i="21"/>
  <c r="AC12" i="21"/>
  <c r="AB12" i="21"/>
  <c r="AA12" i="21"/>
  <c r="Z12" i="21"/>
  <c r="Y12" i="21"/>
  <c r="X12" i="21"/>
  <c r="W12" i="21"/>
  <c r="V12" i="21"/>
  <c r="U12" i="21"/>
  <c r="T12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E11" i="21"/>
  <c r="CB12" i="21" s="1"/>
  <c r="CN10" i="21"/>
  <c r="CM10" i="21"/>
  <c r="CL10" i="21"/>
  <c r="CK10" i="21"/>
  <c r="CJ10" i="21"/>
  <c r="CI10" i="21"/>
  <c r="CH10" i="21"/>
  <c r="CG10" i="21"/>
  <c r="CF10" i="21"/>
  <c r="CE10" i="21"/>
  <c r="CD10" i="21"/>
  <c r="CC10" i="21"/>
  <c r="CB10" i="21"/>
  <c r="CA10" i="21"/>
  <c r="BZ10" i="21"/>
  <c r="BY10" i="21"/>
  <c r="BX10" i="21"/>
  <c r="BW10" i="21"/>
  <c r="BV10" i="21"/>
  <c r="BU10" i="21"/>
  <c r="BT10" i="21"/>
  <c r="BS10" i="21"/>
  <c r="BR10" i="21"/>
  <c r="BQ10" i="21"/>
  <c r="BP10" i="21"/>
  <c r="BO10" i="21"/>
  <c r="BN10" i="21"/>
  <c r="BM10" i="21"/>
  <c r="BL10" i="21"/>
  <c r="BK10" i="21"/>
  <c r="BJ10" i="21"/>
  <c r="BI10" i="21"/>
  <c r="BH10" i="21"/>
  <c r="BG10" i="21"/>
  <c r="BF10" i="21"/>
  <c r="BE10" i="21"/>
  <c r="BD10" i="21"/>
  <c r="BC10" i="21"/>
  <c r="BB10" i="21"/>
  <c r="BA10" i="21"/>
  <c r="AZ10" i="21"/>
  <c r="AY10" i="21"/>
  <c r="AX10" i="21"/>
  <c r="AW10" i="21"/>
  <c r="AV10" i="21"/>
  <c r="AU10" i="21"/>
  <c r="AT10" i="21"/>
  <c r="AS10" i="21"/>
  <c r="AR10" i="21"/>
  <c r="AQ10" i="21"/>
  <c r="AP10" i="21"/>
  <c r="AO10" i="21"/>
  <c r="AJ10" i="21"/>
  <c r="AF10" i="21"/>
  <c r="Y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F10" i="21"/>
  <c r="E9" i="21"/>
  <c r="AK10" i="21" s="1"/>
  <c r="B9" i="21"/>
  <c r="B11" i="21" s="1"/>
  <c r="B13" i="21" s="1"/>
  <c r="B15" i="21" s="1"/>
  <c r="B17" i="21" s="1"/>
  <c r="B19" i="21" s="1"/>
  <c r="B21" i="21" s="1"/>
  <c r="B23" i="21" s="1"/>
  <c r="B25" i="21" s="1"/>
  <c r="B27" i="21" s="1"/>
  <c r="B29" i="21" s="1"/>
  <c r="B31" i="21" s="1"/>
  <c r="B33" i="21" s="1"/>
  <c r="B35" i="21" s="1"/>
  <c r="B37" i="21" s="1"/>
  <c r="B39" i="21" s="1"/>
  <c r="B41" i="21" s="1"/>
  <c r="B43" i="21" s="1"/>
  <c r="B45" i="21" s="1"/>
  <c r="B47" i="21" s="1"/>
  <c r="B49" i="21" s="1"/>
  <c r="B51" i="21" s="1"/>
  <c r="B53" i="21" s="1"/>
  <c r="B55" i="21" s="1"/>
  <c r="B57" i="21" s="1"/>
  <c r="B59" i="21" s="1"/>
  <c r="B61" i="21" s="1"/>
  <c r="B63" i="21" s="1"/>
  <c r="B65" i="21" s="1"/>
  <c r="B67" i="21" s="1"/>
  <c r="B69" i="21" s="1"/>
  <c r="B71" i="21" s="1"/>
  <c r="B73" i="21" s="1"/>
  <c r="B75" i="21" s="1"/>
  <c r="B77" i="21" s="1"/>
  <c r="B79" i="21" s="1"/>
  <c r="B81" i="21" s="1"/>
  <c r="B83" i="21" s="1"/>
  <c r="B85" i="21" s="1"/>
  <c r="B87" i="21" s="1"/>
  <c r="B89" i="21" s="1"/>
  <c r="B91" i="21" s="1"/>
  <c r="B93" i="21" s="1"/>
  <c r="B95" i="21" s="1"/>
  <c r="CN8" i="21"/>
  <c r="CM8" i="21"/>
  <c r="CL8" i="21"/>
  <c r="CK8" i="21"/>
  <c r="CJ8" i="21"/>
  <c r="CI8" i="21"/>
  <c r="CH8" i="21"/>
  <c r="CG8" i="21"/>
  <c r="CF8" i="21"/>
  <c r="CE8" i="21"/>
  <c r="CD8" i="21"/>
  <c r="CC8" i="21"/>
  <c r="CB8" i="21"/>
  <c r="CA8" i="21"/>
  <c r="BZ8" i="21"/>
  <c r="BY8" i="21"/>
  <c r="BX8" i="21"/>
  <c r="BW8" i="21"/>
  <c r="BV8" i="21"/>
  <c r="BU8" i="21"/>
  <c r="BT8" i="21"/>
  <c r="BS8" i="21"/>
  <c r="BR8" i="21"/>
  <c r="BQ8" i="21"/>
  <c r="BP8" i="21"/>
  <c r="BO8" i="21"/>
  <c r="BN8" i="21"/>
  <c r="BM8" i="21"/>
  <c r="BL8" i="21"/>
  <c r="BK8" i="21"/>
  <c r="BJ8" i="21"/>
  <c r="BI8" i="21"/>
  <c r="BH8" i="21"/>
  <c r="BG8" i="21"/>
  <c r="BF8" i="21"/>
  <c r="BE8" i="21"/>
  <c r="BD8" i="21"/>
  <c r="BC8" i="21"/>
  <c r="BB8" i="21"/>
  <c r="BA8" i="21"/>
  <c r="AZ8" i="21"/>
  <c r="AY8" i="21"/>
  <c r="AX8" i="21"/>
  <c r="AW8" i="21"/>
  <c r="AV8" i="21"/>
  <c r="AU8" i="21"/>
  <c r="AT8" i="21"/>
  <c r="AS8" i="21"/>
  <c r="AR8" i="21"/>
  <c r="AQ8" i="21"/>
  <c r="AP8" i="21"/>
  <c r="AO8" i="21"/>
  <c r="AN8" i="21"/>
  <c r="AM8" i="21"/>
  <c r="AL8" i="21"/>
  <c r="AK8" i="21"/>
  <c r="AJ8" i="21"/>
  <c r="AI8" i="21"/>
  <c r="AH8" i="21"/>
  <c r="AG8" i="21"/>
  <c r="X8" i="21"/>
  <c r="M8" i="21"/>
  <c r="L8" i="21"/>
  <c r="K8" i="21"/>
  <c r="J8" i="21"/>
  <c r="I8" i="21"/>
  <c r="H8" i="21"/>
  <c r="G8" i="21"/>
  <c r="F8" i="21"/>
  <c r="E7" i="21"/>
  <c r="U8" i="21" s="1"/>
  <c r="L95" i="20"/>
  <c r="L96" i="20" s="1"/>
  <c r="K95" i="20"/>
  <c r="K96" i="20" s="1"/>
  <c r="J95" i="20"/>
  <c r="J96" i="20" s="1"/>
  <c r="I95" i="20"/>
  <c r="I96" i="20" s="1"/>
  <c r="H95" i="20"/>
  <c r="H96" i="20" s="1"/>
  <c r="G95" i="20"/>
  <c r="G96" i="20" s="1"/>
  <c r="F95" i="20"/>
  <c r="F96" i="20" s="1"/>
  <c r="E95" i="20"/>
  <c r="E96" i="20" s="1"/>
  <c r="L93" i="20"/>
  <c r="L94" i="20" s="1"/>
  <c r="K93" i="20"/>
  <c r="K94" i="20" s="1"/>
  <c r="J93" i="20"/>
  <c r="J94" i="20" s="1"/>
  <c r="I93" i="20"/>
  <c r="I94" i="20" s="1"/>
  <c r="H93" i="20"/>
  <c r="H94" i="20" s="1"/>
  <c r="G93" i="20"/>
  <c r="G94" i="20" s="1"/>
  <c r="F93" i="20"/>
  <c r="F94" i="20" s="1"/>
  <c r="E93" i="20"/>
  <c r="E94" i="20" s="1"/>
  <c r="L92" i="20"/>
  <c r="L91" i="20"/>
  <c r="K91" i="20"/>
  <c r="K92" i="20" s="1"/>
  <c r="J91" i="20"/>
  <c r="J92" i="20" s="1"/>
  <c r="I91" i="20"/>
  <c r="I92" i="20" s="1"/>
  <c r="H91" i="20"/>
  <c r="H92" i="20" s="1"/>
  <c r="G91" i="20"/>
  <c r="G92" i="20" s="1"/>
  <c r="F91" i="20"/>
  <c r="F92" i="20" s="1"/>
  <c r="E91" i="20"/>
  <c r="E92" i="20" s="1"/>
  <c r="L89" i="20"/>
  <c r="L90" i="20" s="1"/>
  <c r="K89" i="20"/>
  <c r="K90" i="20" s="1"/>
  <c r="J89" i="20"/>
  <c r="J90" i="20" s="1"/>
  <c r="I89" i="20"/>
  <c r="I90" i="20" s="1"/>
  <c r="H89" i="20"/>
  <c r="H90" i="20" s="1"/>
  <c r="G89" i="20"/>
  <c r="G90" i="20" s="1"/>
  <c r="F89" i="20"/>
  <c r="F90" i="20" s="1"/>
  <c r="E89" i="20"/>
  <c r="E90" i="20" s="1"/>
  <c r="L87" i="20"/>
  <c r="L88" i="20" s="1"/>
  <c r="K87" i="20"/>
  <c r="K88" i="20" s="1"/>
  <c r="J87" i="20"/>
  <c r="J88" i="20" s="1"/>
  <c r="I87" i="20"/>
  <c r="I88" i="20" s="1"/>
  <c r="H87" i="20"/>
  <c r="H88" i="20" s="1"/>
  <c r="G87" i="20"/>
  <c r="G88" i="20" s="1"/>
  <c r="F87" i="20"/>
  <c r="F88" i="20" s="1"/>
  <c r="E87" i="20"/>
  <c r="E88" i="20" s="1"/>
  <c r="F86" i="20"/>
  <c r="L85" i="20"/>
  <c r="L86" i="20" s="1"/>
  <c r="K85" i="20"/>
  <c r="K86" i="20" s="1"/>
  <c r="J85" i="20"/>
  <c r="J86" i="20" s="1"/>
  <c r="I85" i="20"/>
  <c r="I86" i="20" s="1"/>
  <c r="H85" i="20"/>
  <c r="H86" i="20" s="1"/>
  <c r="G85" i="20"/>
  <c r="G86" i="20" s="1"/>
  <c r="F85" i="20"/>
  <c r="E85" i="20"/>
  <c r="E86" i="20" s="1"/>
  <c r="L83" i="20"/>
  <c r="L84" i="20" s="1"/>
  <c r="K83" i="20"/>
  <c r="K84" i="20" s="1"/>
  <c r="J83" i="20"/>
  <c r="J84" i="20" s="1"/>
  <c r="I83" i="20"/>
  <c r="I84" i="20" s="1"/>
  <c r="H83" i="20"/>
  <c r="H84" i="20" s="1"/>
  <c r="G83" i="20"/>
  <c r="G84" i="20" s="1"/>
  <c r="F83" i="20"/>
  <c r="F84" i="20" s="1"/>
  <c r="E83" i="20"/>
  <c r="E84" i="20" s="1"/>
  <c r="L81" i="20"/>
  <c r="L82" i="20" s="1"/>
  <c r="K81" i="20"/>
  <c r="K82" i="20" s="1"/>
  <c r="J81" i="20"/>
  <c r="J82" i="20" s="1"/>
  <c r="I81" i="20"/>
  <c r="I82" i="20" s="1"/>
  <c r="H81" i="20"/>
  <c r="H82" i="20" s="1"/>
  <c r="G81" i="20"/>
  <c r="G82" i="20" s="1"/>
  <c r="F81" i="20"/>
  <c r="F82" i="20" s="1"/>
  <c r="E81" i="20"/>
  <c r="E82" i="20" s="1"/>
  <c r="L79" i="20"/>
  <c r="L80" i="20" s="1"/>
  <c r="K79" i="20"/>
  <c r="K80" i="20" s="1"/>
  <c r="J79" i="20"/>
  <c r="J80" i="20" s="1"/>
  <c r="I79" i="20"/>
  <c r="I80" i="20" s="1"/>
  <c r="H79" i="20"/>
  <c r="H80" i="20" s="1"/>
  <c r="G79" i="20"/>
  <c r="G80" i="20" s="1"/>
  <c r="F79" i="20"/>
  <c r="F80" i="20" s="1"/>
  <c r="E79" i="20"/>
  <c r="E80" i="20" s="1"/>
  <c r="L77" i="20"/>
  <c r="L78" i="20" s="1"/>
  <c r="K77" i="20"/>
  <c r="K78" i="20" s="1"/>
  <c r="J77" i="20"/>
  <c r="J78" i="20" s="1"/>
  <c r="I77" i="20"/>
  <c r="I78" i="20" s="1"/>
  <c r="H77" i="20"/>
  <c r="H78" i="20" s="1"/>
  <c r="G77" i="20"/>
  <c r="G78" i="20" s="1"/>
  <c r="F77" i="20"/>
  <c r="F78" i="20" s="1"/>
  <c r="E77" i="20"/>
  <c r="E78" i="20" s="1"/>
  <c r="L75" i="20"/>
  <c r="L76" i="20" s="1"/>
  <c r="K75" i="20"/>
  <c r="K76" i="20" s="1"/>
  <c r="J75" i="20"/>
  <c r="J76" i="20" s="1"/>
  <c r="I75" i="20"/>
  <c r="I76" i="20" s="1"/>
  <c r="H75" i="20"/>
  <c r="H76" i="20" s="1"/>
  <c r="G75" i="20"/>
  <c r="G76" i="20" s="1"/>
  <c r="F75" i="20"/>
  <c r="F76" i="20" s="1"/>
  <c r="E75" i="20"/>
  <c r="E76" i="20" s="1"/>
  <c r="L73" i="20"/>
  <c r="L74" i="20" s="1"/>
  <c r="K73" i="20"/>
  <c r="K74" i="20" s="1"/>
  <c r="J73" i="20"/>
  <c r="J74" i="20" s="1"/>
  <c r="I73" i="20"/>
  <c r="I74" i="20" s="1"/>
  <c r="H73" i="20"/>
  <c r="H74" i="20" s="1"/>
  <c r="G73" i="20"/>
  <c r="G74" i="20" s="1"/>
  <c r="F73" i="20"/>
  <c r="F74" i="20" s="1"/>
  <c r="E73" i="20"/>
  <c r="E74" i="20" s="1"/>
  <c r="L71" i="20"/>
  <c r="L72" i="20" s="1"/>
  <c r="K71" i="20"/>
  <c r="K72" i="20" s="1"/>
  <c r="J71" i="20"/>
  <c r="J72" i="20" s="1"/>
  <c r="I71" i="20"/>
  <c r="I72" i="20" s="1"/>
  <c r="H71" i="20"/>
  <c r="H72" i="20" s="1"/>
  <c r="G71" i="20"/>
  <c r="G72" i="20" s="1"/>
  <c r="F71" i="20"/>
  <c r="F72" i="20" s="1"/>
  <c r="E71" i="20"/>
  <c r="E72" i="20" s="1"/>
  <c r="L69" i="20"/>
  <c r="L70" i="20" s="1"/>
  <c r="K69" i="20"/>
  <c r="K70" i="20" s="1"/>
  <c r="J69" i="20"/>
  <c r="J70" i="20" s="1"/>
  <c r="I69" i="20"/>
  <c r="I70" i="20" s="1"/>
  <c r="H69" i="20"/>
  <c r="H70" i="20" s="1"/>
  <c r="G69" i="20"/>
  <c r="G70" i="20" s="1"/>
  <c r="F69" i="20"/>
  <c r="F70" i="20" s="1"/>
  <c r="E69" i="20"/>
  <c r="E70" i="20" s="1"/>
  <c r="L67" i="20"/>
  <c r="L68" i="20" s="1"/>
  <c r="K67" i="20"/>
  <c r="K68" i="20" s="1"/>
  <c r="J67" i="20"/>
  <c r="J68" i="20" s="1"/>
  <c r="I67" i="20"/>
  <c r="I68" i="20" s="1"/>
  <c r="H67" i="20"/>
  <c r="H68" i="20" s="1"/>
  <c r="G67" i="20"/>
  <c r="G68" i="20" s="1"/>
  <c r="F67" i="20"/>
  <c r="F68" i="20" s="1"/>
  <c r="E67" i="20"/>
  <c r="E68" i="20" s="1"/>
  <c r="L65" i="20"/>
  <c r="L66" i="20" s="1"/>
  <c r="K65" i="20"/>
  <c r="K66" i="20" s="1"/>
  <c r="J65" i="20"/>
  <c r="J66" i="20" s="1"/>
  <c r="I65" i="20"/>
  <c r="I66" i="20" s="1"/>
  <c r="H65" i="20"/>
  <c r="H66" i="20" s="1"/>
  <c r="G65" i="20"/>
  <c r="G66" i="20" s="1"/>
  <c r="F65" i="20"/>
  <c r="F66" i="20" s="1"/>
  <c r="E65" i="20"/>
  <c r="E66" i="20" s="1"/>
  <c r="L63" i="20"/>
  <c r="L64" i="20" s="1"/>
  <c r="K63" i="20"/>
  <c r="K64" i="20" s="1"/>
  <c r="J63" i="20"/>
  <c r="J64" i="20" s="1"/>
  <c r="I63" i="20"/>
  <c r="I64" i="20" s="1"/>
  <c r="H63" i="20"/>
  <c r="H64" i="20" s="1"/>
  <c r="G63" i="20"/>
  <c r="G64" i="20" s="1"/>
  <c r="F63" i="20"/>
  <c r="F64" i="20" s="1"/>
  <c r="E63" i="20"/>
  <c r="E64" i="20" s="1"/>
  <c r="L61" i="20"/>
  <c r="L62" i="20" s="1"/>
  <c r="K61" i="20"/>
  <c r="K62" i="20" s="1"/>
  <c r="J61" i="20"/>
  <c r="J62" i="20" s="1"/>
  <c r="I61" i="20"/>
  <c r="I62" i="20" s="1"/>
  <c r="H61" i="20"/>
  <c r="H62" i="20" s="1"/>
  <c r="G61" i="20"/>
  <c r="G62" i="20" s="1"/>
  <c r="F61" i="20"/>
  <c r="F62" i="20" s="1"/>
  <c r="E61" i="20"/>
  <c r="E62" i="20" s="1"/>
  <c r="L59" i="20"/>
  <c r="L60" i="20" s="1"/>
  <c r="K59" i="20"/>
  <c r="K60" i="20" s="1"/>
  <c r="J59" i="20"/>
  <c r="J60" i="20" s="1"/>
  <c r="I59" i="20"/>
  <c r="I60" i="20" s="1"/>
  <c r="H59" i="20"/>
  <c r="H60" i="20" s="1"/>
  <c r="G59" i="20"/>
  <c r="G60" i="20" s="1"/>
  <c r="F59" i="20"/>
  <c r="F60" i="20" s="1"/>
  <c r="E59" i="20"/>
  <c r="E60" i="20" s="1"/>
  <c r="L57" i="20"/>
  <c r="L58" i="20" s="1"/>
  <c r="K57" i="20"/>
  <c r="K58" i="20" s="1"/>
  <c r="J57" i="20"/>
  <c r="J58" i="20" s="1"/>
  <c r="I57" i="20"/>
  <c r="I58" i="20" s="1"/>
  <c r="H57" i="20"/>
  <c r="H58" i="20" s="1"/>
  <c r="G57" i="20"/>
  <c r="G58" i="20" s="1"/>
  <c r="F57" i="20"/>
  <c r="F58" i="20" s="1"/>
  <c r="E57" i="20"/>
  <c r="E58" i="20" s="1"/>
  <c r="L55" i="20"/>
  <c r="L56" i="20" s="1"/>
  <c r="K55" i="20"/>
  <c r="K56" i="20" s="1"/>
  <c r="J55" i="20"/>
  <c r="J56" i="20" s="1"/>
  <c r="I55" i="20"/>
  <c r="I56" i="20" s="1"/>
  <c r="H55" i="20"/>
  <c r="H56" i="20" s="1"/>
  <c r="G55" i="20"/>
  <c r="G56" i="20" s="1"/>
  <c r="F55" i="20"/>
  <c r="F56" i="20" s="1"/>
  <c r="E55" i="20"/>
  <c r="E56" i="20" s="1"/>
  <c r="L53" i="20"/>
  <c r="L54" i="20" s="1"/>
  <c r="K53" i="20"/>
  <c r="K54" i="20" s="1"/>
  <c r="J53" i="20"/>
  <c r="J54" i="20" s="1"/>
  <c r="I53" i="20"/>
  <c r="I54" i="20" s="1"/>
  <c r="H53" i="20"/>
  <c r="H54" i="20" s="1"/>
  <c r="G53" i="20"/>
  <c r="G54" i="20" s="1"/>
  <c r="F53" i="20"/>
  <c r="F54" i="20" s="1"/>
  <c r="E53" i="20"/>
  <c r="E54" i="20" s="1"/>
  <c r="L51" i="20"/>
  <c r="L52" i="20" s="1"/>
  <c r="K51" i="20"/>
  <c r="K52" i="20" s="1"/>
  <c r="J51" i="20"/>
  <c r="J52" i="20" s="1"/>
  <c r="I51" i="20"/>
  <c r="I52" i="20" s="1"/>
  <c r="H51" i="20"/>
  <c r="H52" i="20" s="1"/>
  <c r="G51" i="20"/>
  <c r="G52" i="20" s="1"/>
  <c r="F51" i="20"/>
  <c r="F52" i="20" s="1"/>
  <c r="E51" i="20"/>
  <c r="E52" i="20" s="1"/>
  <c r="L49" i="20"/>
  <c r="L50" i="20" s="1"/>
  <c r="K49" i="20"/>
  <c r="K50" i="20" s="1"/>
  <c r="J49" i="20"/>
  <c r="J50" i="20" s="1"/>
  <c r="I49" i="20"/>
  <c r="I50" i="20" s="1"/>
  <c r="H49" i="20"/>
  <c r="H50" i="20" s="1"/>
  <c r="G49" i="20"/>
  <c r="G50" i="20" s="1"/>
  <c r="F49" i="20"/>
  <c r="F50" i="20" s="1"/>
  <c r="E49" i="20"/>
  <c r="E50" i="20" s="1"/>
  <c r="L47" i="20"/>
  <c r="L48" i="20" s="1"/>
  <c r="K47" i="20"/>
  <c r="K48" i="20" s="1"/>
  <c r="J47" i="20"/>
  <c r="J48" i="20" s="1"/>
  <c r="I47" i="20"/>
  <c r="I48" i="20" s="1"/>
  <c r="H47" i="20"/>
  <c r="H48" i="20" s="1"/>
  <c r="G47" i="20"/>
  <c r="G48" i="20" s="1"/>
  <c r="F47" i="20"/>
  <c r="F48" i="20" s="1"/>
  <c r="E47" i="20"/>
  <c r="E48" i="20" s="1"/>
  <c r="L45" i="20"/>
  <c r="L46" i="20" s="1"/>
  <c r="K45" i="20"/>
  <c r="K46" i="20" s="1"/>
  <c r="J45" i="20"/>
  <c r="J46" i="20" s="1"/>
  <c r="I45" i="20"/>
  <c r="I46" i="20" s="1"/>
  <c r="H45" i="20"/>
  <c r="H46" i="20" s="1"/>
  <c r="G45" i="20"/>
  <c r="G46" i="20" s="1"/>
  <c r="F45" i="20"/>
  <c r="F46" i="20" s="1"/>
  <c r="E45" i="20"/>
  <c r="E46" i="20" s="1"/>
  <c r="L43" i="20"/>
  <c r="L44" i="20" s="1"/>
  <c r="K43" i="20"/>
  <c r="K44" i="20" s="1"/>
  <c r="J43" i="20"/>
  <c r="J44" i="20" s="1"/>
  <c r="I43" i="20"/>
  <c r="I44" i="20" s="1"/>
  <c r="H43" i="20"/>
  <c r="H44" i="20" s="1"/>
  <c r="G43" i="20"/>
  <c r="G44" i="20" s="1"/>
  <c r="F43" i="20"/>
  <c r="F44" i="20" s="1"/>
  <c r="E43" i="20"/>
  <c r="E44" i="20" s="1"/>
  <c r="L41" i="20"/>
  <c r="L42" i="20" s="1"/>
  <c r="K41" i="20"/>
  <c r="K42" i="20" s="1"/>
  <c r="J41" i="20"/>
  <c r="J42" i="20" s="1"/>
  <c r="I41" i="20"/>
  <c r="I42" i="20" s="1"/>
  <c r="H41" i="20"/>
  <c r="H42" i="20" s="1"/>
  <c r="G41" i="20"/>
  <c r="G42" i="20" s="1"/>
  <c r="F41" i="20"/>
  <c r="F42" i="20" s="1"/>
  <c r="E41" i="20"/>
  <c r="E42" i="20" s="1"/>
  <c r="L39" i="20"/>
  <c r="L40" i="20" s="1"/>
  <c r="K39" i="20"/>
  <c r="K40" i="20" s="1"/>
  <c r="J39" i="20"/>
  <c r="J40" i="20" s="1"/>
  <c r="I39" i="20"/>
  <c r="I40" i="20" s="1"/>
  <c r="H39" i="20"/>
  <c r="H40" i="20" s="1"/>
  <c r="G39" i="20"/>
  <c r="G40" i="20" s="1"/>
  <c r="F39" i="20"/>
  <c r="F40" i="20" s="1"/>
  <c r="E39" i="20"/>
  <c r="E40" i="20" s="1"/>
  <c r="L37" i="20"/>
  <c r="L38" i="20" s="1"/>
  <c r="K37" i="20"/>
  <c r="K38" i="20" s="1"/>
  <c r="J37" i="20"/>
  <c r="J38" i="20" s="1"/>
  <c r="I37" i="20"/>
  <c r="I38" i="20" s="1"/>
  <c r="H37" i="20"/>
  <c r="H38" i="20" s="1"/>
  <c r="G37" i="20"/>
  <c r="G38" i="20" s="1"/>
  <c r="F37" i="20"/>
  <c r="F38" i="20" s="1"/>
  <c r="E37" i="20"/>
  <c r="E38" i="20" s="1"/>
  <c r="L35" i="20"/>
  <c r="L36" i="20" s="1"/>
  <c r="K35" i="20"/>
  <c r="K36" i="20" s="1"/>
  <c r="J35" i="20"/>
  <c r="J36" i="20" s="1"/>
  <c r="I35" i="20"/>
  <c r="I36" i="20" s="1"/>
  <c r="H35" i="20"/>
  <c r="H36" i="20" s="1"/>
  <c r="G35" i="20"/>
  <c r="G36" i="20" s="1"/>
  <c r="F35" i="20"/>
  <c r="F36" i="20" s="1"/>
  <c r="E35" i="20"/>
  <c r="E36" i="20" s="1"/>
  <c r="L33" i="20"/>
  <c r="L34" i="20" s="1"/>
  <c r="K33" i="20"/>
  <c r="K34" i="20" s="1"/>
  <c r="J33" i="20"/>
  <c r="J34" i="20" s="1"/>
  <c r="I33" i="20"/>
  <c r="I34" i="20" s="1"/>
  <c r="H33" i="20"/>
  <c r="H34" i="20" s="1"/>
  <c r="G33" i="20"/>
  <c r="G34" i="20" s="1"/>
  <c r="F33" i="20"/>
  <c r="F34" i="20" s="1"/>
  <c r="E33" i="20"/>
  <c r="E34" i="20" s="1"/>
  <c r="L31" i="20"/>
  <c r="L32" i="20" s="1"/>
  <c r="K31" i="20"/>
  <c r="K32" i="20" s="1"/>
  <c r="J31" i="20"/>
  <c r="J32" i="20" s="1"/>
  <c r="I31" i="20"/>
  <c r="I32" i="20" s="1"/>
  <c r="H31" i="20"/>
  <c r="H32" i="20" s="1"/>
  <c r="G31" i="20"/>
  <c r="G32" i="20" s="1"/>
  <c r="F31" i="20"/>
  <c r="F32" i="20" s="1"/>
  <c r="E31" i="20"/>
  <c r="E32" i="20" s="1"/>
  <c r="L29" i="20"/>
  <c r="L30" i="20" s="1"/>
  <c r="K29" i="20"/>
  <c r="K30" i="20" s="1"/>
  <c r="J29" i="20"/>
  <c r="J30" i="20" s="1"/>
  <c r="I29" i="20"/>
  <c r="I30" i="20" s="1"/>
  <c r="H29" i="20"/>
  <c r="H30" i="20" s="1"/>
  <c r="G29" i="20"/>
  <c r="G30" i="20" s="1"/>
  <c r="F29" i="20"/>
  <c r="F30" i="20" s="1"/>
  <c r="E29" i="20"/>
  <c r="E30" i="20" s="1"/>
  <c r="L27" i="20"/>
  <c r="L28" i="20" s="1"/>
  <c r="K27" i="20"/>
  <c r="K28" i="20" s="1"/>
  <c r="J27" i="20"/>
  <c r="J28" i="20" s="1"/>
  <c r="I27" i="20"/>
  <c r="I28" i="20" s="1"/>
  <c r="H27" i="20"/>
  <c r="H28" i="20" s="1"/>
  <c r="G27" i="20"/>
  <c r="G28" i="20" s="1"/>
  <c r="F27" i="20"/>
  <c r="F28" i="20" s="1"/>
  <c r="E27" i="20"/>
  <c r="E28" i="20" s="1"/>
  <c r="L25" i="20"/>
  <c r="L26" i="20" s="1"/>
  <c r="K25" i="20"/>
  <c r="K26" i="20" s="1"/>
  <c r="J25" i="20"/>
  <c r="J26" i="20" s="1"/>
  <c r="I25" i="20"/>
  <c r="I26" i="20" s="1"/>
  <c r="H25" i="20"/>
  <c r="H26" i="20" s="1"/>
  <c r="G25" i="20"/>
  <c r="G26" i="20" s="1"/>
  <c r="F25" i="20"/>
  <c r="F26" i="20" s="1"/>
  <c r="E25" i="20"/>
  <c r="E26" i="20" s="1"/>
  <c r="L23" i="20"/>
  <c r="L24" i="20" s="1"/>
  <c r="K23" i="20"/>
  <c r="K24" i="20" s="1"/>
  <c r="J23" i="20"/>
  <c r="J24" i="20" s="1"/>
  <c r="I23" i="20"/>
  <c r="I24" i="20" s="1"/>
  <c r="H23" i="20"/>
  <c r="H24" i="20" s="1"/>
  <c r="G23" i="20"/>
  <c r="G24" i="20" s="1"/>
  <c r="F23" i="20"/>
  <c r="F24" i="20" s="1"/>
  <c r="E23" i="20"/>
  <c r="E24" i="20" s="1"/>
  <c r="L21" i="20"/>
  <c r="L22" i="20" s="1"/>
  <c r="K21" i="20"/>
  <c r="K22" i="20" s="1"/>
  <c r="J21" i="20"/>
  <c r="J22" i="20" s="1"/>
  <c r="I21" i="20"/>
  <c r="I22" i="20" s="1"/>
  <c r="H21" i="20"/>
  <c r="H22" i="20" s="1"/>
  <c r="G21" i="20"/>
  <c r="G22" i="20" s="1"/>
  <c r="F21" i="20"/>
  <c r="F22" i="20" s="1"/>
  <c r="E21" i="20"/>
  <c r="E22" i="20" s="1"/>
  <c r="L19" i="20"/>
  <c r="L20" i="20" s="1"/>
  <c r="K19" i="20"/>
  <c r="K20" i="20" s="1"/>
  <c r="J19" i="20"/>
  <c r="J20" i="20" s="1"/>
  <c r="I19" i="20"/>
  <c r="I20" i="20" s="1"/>
  <c r="H19" i="20"/>
  <c r="H20" i="20" s="1"/>
  <c r="G19" i="20"/>
  <c r="G20" i="20" s="1"/>
  <c r="F19" i="20"/>
  <c r="F20" i="20" s="1"/>
  <c r="E19" i="20"/>
  <c r="E20" i="20" s="1"/>
  <c r="L17" i="20"/>
  <c r="L18" i="20" s="1"/>
  <c r="K17" i="20"/>
  <c r="K18" i="20" s="1"/>
  <c r="J17" i="20"/>
  <c r="J18" i="20" s="1"/>
  <c r="I17" i="20"/>
  <c r="I18" i="20" s="1"/>
  <c r="H17" i="20"/>
  <c r="H18" i="20" s="1"/>
  <c r="G17" i="20"/>
  <c r="G18" i="20" s="1"/>
  <c r="F17" i="20"/>
  <c r="F18" i="20" s="1"/>
  <c r="E17" i="20"/>
  <c r="E18" i="20" s="1"/>
  <c r="L15" i="20"/>
  <c r="L16" i="20" s="1"/>
  <c r="K15" i="20"/>
  <c r="K16" i="20" s="1"/>
  <c r="J15" i="20"/>
  <c r="J16" i="20" s="1"/>
  <c r="I15" i="20"/>
  <c r="I16" i="20" s="1"/>
  <c r="H15" i="20"/>
  <c r="H16" i="20" s="1"/>
  <c r="G15" i="20"/>
  <c r="G16" i="20" s="1"/>
  <c r="F15" i="20"/>
  <c r="F16" i="20" s="1"/>
  <c r="E15" i="20"/>
  <c r="E16" i="20" s="1"/>
  <c r="L13" i="20"/>
  <c r="L14" i="20" s="1"/>
  <c r="K13" i="20"/>
  <c r="K14" i="20" s="1"/>
  <c r="J13" i="20"/>
  <c r="J14" i="20" s="1"/>
  <c r="I13" i="20"/>
  <c r="I14" i="20" s="1"/>
  <c r="H13" i="20"/>
  <c r="H14" i="20" s="1"/>
  <c r="G13" i="20"/>
  <c r="G14" i="20" s="1"/>
  <c r="F13" i="20"/>
  <c r="F14" i="20" s="1"/>
  <c r="E13" i="20"/>
  <c r="E14" i="20" s="1"/>
  <c r="L11" i="20"/>
  <c r="L12" i="20" s="1"/>
  <c r="K11" i="20"/>
  <c r="K12" i="20" s="1"/>
  <c r="J11" i="20"/>
  <c r="J12" i="20" s="1"/>
  <c r="I11" i="20"/>
  <c r="I12" i="20" s="1"/>
  <c r="H11" i="20"/>
  <c r="H12" i="20" s="1"/>
  <c r="G11" i="20"/>
  <c r="G12" i="20" s="1"/>
  <c r="F11" i="20"/>
  <c r="F12" i="20" s="1"/>
  <c r="E11" i="20"/>
  <c r="E12" i="20" s="1"/>
  <c r="L9" i="20"/>
  <c r="L10" i="20" s="1"/>
  <c r="K9" i="20"/>
  <c r="K10" i="20" s="1"/>
  <c r="J9" i="20"/>
  <c r="J10" i="20" s="1"/>
  <c r="I9" i="20"/>
  <c r="I10" i="20" s="1"/>
  <c r="H9" i="20"/>
  <c r="H10" i="20" s="1"/>
  <c r="G9" i="20"/>
  <c r="G10" i="20" s="1"/>
  <c r="F9" i="20"/>
  <c r="F10" i="20" s="1"/>
  <c r="E9" i="20"/>
  <c r="E10" i="20" s="1"/>
  <c r="K8" i="20"/>
  <c r="L8" i="20"/>
  <c r="L7" i="20"/>
  <c r="K7" i="20"/>
  <c r="I8" i="20"/>
  <c r="E8" i="20"/>
  <c r="J7" i="20"/>
  <c r="J8" i="20" s="1"/>
  <c r="I7" i="20"/>
  <c r="H7" i="20"/>
  <c r="H8" i="20" s="1"/>
  <c r="G7" i="20"/>
  <c r="G8" i="20" s="1"/>
  <c r="E7" i="20"/>
  <c r="F7" i="20"/>
  <c r="F8" i="20" s="1"/>
  <c r="D98" i="20"/>
  <c r="CV96" i="20"/>
  <c r="CU96" i="20"/>
  <c r="CT96" i="20"/>
  <c r="CS96" i="20"/>
  <c r="CR96" i="20"/>
  <c r="CQ96" i="20"/>
  <c r="CP96" i="20"/>
  <c r="CO96" i="20"/>
  <c r="CN96" i="20"/>
  <c r="CM96" i="20"/>
  <c r="CL96" i="20"/>
  <c r="CK96" i="20"/>
  <c r="CJ96" i="20"/>
  <c r="CI96" i="20"/>
  <c r="CH96" i="20"/>
  <c r="CG96" i="20"/>
  <c r="CF96" i="20"/>
  <c r="CE96" i="20"/>
  <c r="CD96" i="20"/>
  <c r="CC96" i="20"/>
  <c r="CB96" i="20"/>
  <c r="CA96" i="20"/>
  <c r="BZ96" i="20"/>
  <c r="BY96" i="20"/>
  <c r="BX96" i="20"/>
  <c r="BW96" i="20"/>
  <c r="BV96" i="20"/>
  <c r="BU96" i="20"/>
  <c r="BT96" i="20"/>
  <c r="BS96" i="20"/>
  <c r="BR96" i="20"/>
  <c r="BQ96" i="20"/>
  <c r="BP96" i="20"/>
  <c r="BO96" i="20"/>
  <c r="BN96" i="20"/>
  <c r="BM96" i="20"/>
  <c r="BL96" i="20"/>
  <c r="BK96" i="20"/>
  <c r="BJ96" i="20"/>
  <c r="BI96" i="20"/>
  <c r="BH96" i="20"/>
  <c r="BG96" i="20"/>
  <c r="BF96" i="20"/>
  <c r="BE96" i="20"/>
  <c r="BD96" i="20"/>
  <c r="BC96" i="20"/>
  <c r="BB96" i="20"/>
  <c r="BA96" i="20"/>
  <c r="AZ96" i="20"/>
  <c r="AY96" i="20"/>
  <c r="AX96" i="20"/>
  <c r="AW96" i="20"/>
  <c r="AV96" i="20"/>
  <c r="AU96" i="20"/>
  <c r="AT96" i="20"/>
  <c r="AS96" i="20"/>
  <c r="AR96" i="20"/>
  <c r="AQ96" i="20"/>
  <c r="AP96" i="20"/>
  <c r="AO96" i="20"/>
  <c r="AN96" i="20"/>
  <c r="AM96" i="20"/>
  <c r="AL96" i="20"/>
  <c r="AK96" i="20"/>
  <c r="AJ96" i="20"/>
  <c r="AI96" i="20"/>
  <c r="AH96" i="20"/>
  <c r="AG96" i="20"/>
  <c r="AF96" i="20"/>
  <c r="AE96" i="20"/>
  <c r="AD96" i="20"/>
  <c r="AC96" i="20"/>
  <c r="AB96" i="20"/>
  <c r="AA96" i="20"/>
  <c r="Z96" i="20"/>
  <c r="Y96" i="20"/>
  <c r="X96" i="20"/>
  <c r="W96" i="20"/>
  <c r="V96" i="20"/>
  <c r="U96" i="20"/>
  <c r="T96" i="20"/>
  <c r="S96" i="20"/>
  <c r="R96" i="20"/>
  <c r="Q96" i="20"/>
  <c r="P96" i="20"/>
  <c r="O96" i="20"/>
  <c r="N95" i="20"/>
  <c r="CW96" i="20" s="1"/>
  <c r="CU94" i="20"/>
  <c r="CT94" i="20"/>
  <c r="CS94" i="20"/>
  <c r="CR94" i="20"/>
  <c r="CQ94" i="20"/>
  <c r="CP94" i="20"/>
  <c r="CO94" i="20"/>
  <c r="CN94" i="20"/>
  <c r="CM94" i="20"/>
  <c r="CL94" i="20"/>
  <c r="CK94" i="20"/>
  <c r="CJ94" i="20"/>
  <c r="CI94" i="20"/>
  <c r="CH94" i="20"/>
  <c r="CG94" i="20"/>
  <c r="CF94" i="20"/>
  <c r="CE94" i="20"/>
  <c r="CD94" i="20"/>
  <c r="CC94" i="20"/>
  <c r="CB94" i="20"/>
  <c r="CA94" i="20"/>
  <c r="BZ94" i="20"/>
  <c r="BY94" i="20"/>
  <c r="BX94" i="20"/>
  <c r="BW94" i="20"/>
  <c r="BV94" i="20"/>
  <c r="BU94" i="20"/>
  <c r="BT94" i="20"/>
  <c r="BS94" i="20"/>
  <c r="BR94" i="20"/>
  <c r="BQ94" i="20"/>
  <c r="BP94" i="20"/>
  <c r="BO94" i="20"/>
  <c r="BN94" i="20"/>
  <c r="BM94" i="20"/>
  <c r="BL94" i="20"/>
  <c r="BK94" i="20"/>
  <c r="BJ94" i="20"/>
  <c r="BI94" i="20"/>
  <c r="BH94" i="20"/>
  <c r="BG94" i="20"/>
  <c r="BF94" i="20"/>
  <c r="BE94" i="20"/>
  <c r="BD94" i="20"/>
  <c r="BC94" i="20"/>
  <c r="BB94" i="20"/>
  <c r="BA94" i="20"/>
  <c r="AZ94" i="20"/>
  <c r="AY94" i="20"/>
  <c r="AX94" i="20"/>
  <c r="AW94" i="20"/>
  <c r="AV94" i="20"/>
  <c r="AU94" i="20"/>
  <c r="AT94" i="20"/>
  <c r="AS94" i="20"/>
  <c r="AR94" i="20"/>
  <c r="AQ94" i="20"/>
  <c r="AP94" i="20"/>
  <c r="AO94" i="20"/>
  <c r="AN94" i="20"/>
  <c r="AM94" i="20"/>
  <c r="AL94" i="20"/>
  <c r="AK94" i="20"/>
  <c r="AJ94" i="20"/>
  <c r="AI94" i="20"/>
  <c r="AH94" i="20"/>
  <c r="AG94" i="20"/>
  <c r="AF94" i="20"/>
  <c r="AE94" i="20"/>
  <c r="AD94" i="20"/>
  <c r="AC94" i="20"/>
  <c r="AB94" i="20"/>
  <c r="AA94" i="20"/>
  <c r="Z94" i="20"/>
  <c r="Y94" i="20"/>
  <c r="X94" i="20"/>
  <c r="W94" i="20"/>
  <c r="V94" i="20"/>
  <c r="U94" i="20"/>
  <c r="T94" i="20"/>
  <c r="S94" i="20"/>
  <c r="R94" i="20"/>
  <c r="Q94" i="20"/>
  <c r="P94" i="20"/>
  <c r="O94" i="20"/>
  <c r="N93" i="20"/>
  <c r="CW94" i="20" s="1"/>
  <c r="CW92" i="20"/>
  <c r="CU92" i="20"/>
  <c r="CT92" i="20"/>
  <c r="CS92" i="20"/>
  <c r="CR92" i="20"/>
  <c r="CQ92" i="20"/>
  <c r="CP92" i="20"/>
  <c r="CO92" i="20"/>
  <c r="CN92" i="20"/>
  <c r="CM92" i="20"/>
  <c r="CL92" i="20"/>
  <c r="CK92" i="20"/>
  <c r="CJ92" i="20"/>
  <c r="CI92" i="20"/>
  <c r="CH92" i="20"/>
  <c r="CG92" i="20"/>
  <c r="CF92" i="20"/>
  <c r="CE92" i="20"/>
  <c r="CD92" i="20"/>
  <c r="CC92" i="20"/>
  <c r="CB92" i="20"/>
  <c r="CA92" i="20"/>
  <c r="BZ92" i="20"/>
  <c r="BY92" i="20"/>
  <c r="BX92" i="20"/>
  <c r="BW92" i="20"/>
  <c r="BV92" i="20"/>
  <c r="BU92" i="20"/>
  <c r="BT92" i="20"/>
  <c r="BS92" i="20"/>
  <c r="BR92" i="20"/>
  <c r="BQ92" i="20"/>
  <c r="BP92" i="20"/>
  <c r="BO92" i="20"/>
  <c r="BN92" i="20"/>
  <c r="BM92" i="20"/>
  <c r="BL92" i="20"/>
  <c r="BK92" i="20"/>
  <c r="BJ92" i="20"/>
  <c r="BI92" i="20"/>
  <c r="BH92" i="20"/>
  <c r="BG92" i="20"/>
  <c r="BF92" i="20"/>
  <c r="BE92" i="20"/>
  <c r="BD92" i="20"/>
  <c r="BC92" i="20"/>
  <c r="BB92" i="20"/>
  <c r="BA92" i="20"/>
  <c r="AZ92" i="20"/>
  <c r="AY92" i="20"/>
  <c r="AX92" i="20"/>
  <c r="AW92" i="20"/>
  <c r="AV92" i="20"/>
  <c r="AU92" i="20"/>
  <c r="AT92" i="20"/>
  <c r="AS92" i="20"/>
  <c r="AR92" i="20"/>
  <c r="AQ92" i="20"/>
  <c r="AP92" i="20"/>
  <c r="AO92" i="20"/>
  <c r="AN92" i="20"/>
  <c r="AM92" i="20"/>
  <c r="AL92" i="20"/>
  <c r="AK92" i="20"/>
  <c r="AJ92" i="20"/>
  <c r="AI92" i="20"/>
  <c r="AH92" i="20"/>
  <c r="AG92" i="20"/>
  <c r="AF92" i="20"/>
  <c r="AE92" i="20"/>
  <c r="AD92" i="20"/>
  <c r="AC92" i="20"/>
  <c r="AB92" i="20"/>
  <c r="AA92" i="20"/>
  <c r="Z92" i="20"/>
  <c r="Y92" i="20"/>
  <c r="X92" i="20"/>
  <c r="W92" i="20"/>
  <c r="V92" i="20"/>
  <c r="U92" i="20"/>
  <c r="T92" i="20"/>
  <c r="S92" i="20"/>
  <c r="R92" i="20"/>
  <c r="Q92" i="20"/>
  <c r="P92" i="20"/>
  <c r="O92" i="20"/>
  <c r="N91" i="20"/>
  <c r="CV92" i="20" s="1"/>
  <c r="CW90" i="20"/>
  <c r="CV90" i="20"/>
  <c r="CU90" i="20"/>
  <c r="CR90" i="20"/>
  <c r="CQ90" i="20"/>
  <c r="CP90" i="20"/>
  <c r="CO90" i="20"/>
  <c r="CN90" i="20"/>
  <c r="CM90" i="20"/>
  <c r="CL90" i="20"/>
  <c r="CK90" i="20"/>
  <c r="CJ90" i="20"/>
  <c r="CI90" i="20"/>
  <c r="CH90" i="20"/>
  <c r="CG90" i="20"/>
  <c r="CF90" i="20"/>
  <c r="CE90" i="20"/>
  <c r="CD90" i="20"/>
  <c r="CC90" i="20"/>
  <c r="CB90" i="20"/>
  <c r="CA90" i="20"/>
  <c r="BZ90" i="20"/>
  <c r="BY90" i="20"/>
  <c r="BX90" i="20"/>
  <c r="BW90" i="20"/>
  <c r="BV90" i="20"/>
  <c r="BU90" i="20"/>
  <c r="BT90" i="20"/>
  <c r="BS90" i="20"/>
  <c r="BR90" i="20"/>
  <c r="BQ90" i="20"/>
  <c r="BP90" i="20"/>
  <c r="BO90" i="20"/>
  <c r="BN90" i="20"/>
  <c r="BM90" i="20"/>
  <c r="BL90" i="20"/>
  <c r="BK90" i="20"/>
  <c r="BJ90" i="20"/>
  <c r="BI90" i="20"/>
  <c r="BH90" i="20"/>
  <c r="BG90" i="20"/>
  <c r="BF90" i="20"/>
  <c r="BE90" i="20"/>
  <c r="BD90" i="20"/>
  <c r="BC90" i="20"/>
  <c r="BB90" i="20"/>
  <c r="BA90" i="20"/>
  <c r="AZ90" i="20"/>
  <c r="AY90" i="20"/>
  <c r="AX90" i="20"/>
  <c r="AW90" i="20"/>
  <c r="AV90" i="20"/>
  <c r="AU90" i="20"/>
  <c r="AT90" i="20"/>
  <c r="AS90" i="20"/>
  <c r="AR90" i="20"/>
  <c r="AQ90" i="20"/>
  <c r="AP90" i="20"/>
  <c r="AO90" i="20"/>
  <c r="AN90" i="20"/>
  <c r="AM90" i="20"/>
  <c r="AL90" i="20"/>
  <c r="AK90" i="20"/>
  <c r="AJ90" i="20"/>
  <c r="AI90" i="20"/>
  <c r="AH90" i="20"/>
  <c r="AG90" i="20"/>
  <c r="AF90" i="20"/>
  <c r="AE90" i="20"/>
  <c r="AD90" i="20"/>
  <c r="AC90" i="20"/>
  <c r="AB90" i="20"/>
  <c r="AA90" i="20"/>
  <c r="Z90" i="20"/>
  <c r="Y90" i="20"/>
  <c r="X90" i="20"/>
  <c r="W90" i="20"/>
  <c r="V90" i="20"/>
  <c r="U90" i="20"/>
  <c r="T90" i="20"/>
  <c r="S90" i="20"/>
  <c r="R90" i="20"/>
  <c r="Q90" i="20"/>
  <c r="P90" i="20"/>
  <c r="O90" i="20"/>
  <c r="N89" i="20"/>
  <c r="CT90" i="20" s="1"/>
  <c r="CW88" i="20"/>
  <c r="CS88" i="20"/>
  <c r="CR88" i="20"/>
  <c r="CQ88" i="20"/>
  <c r="CP88" i="20"/>
  <c r="CO88" i="20"/>
  <c r="CN88" i="20"/>
  <c r="CM88" i="20"/>
  <c r="CL88" i="20"/>
  <c r="CK88" i="20"/>
  <c r="CJ88" i="20"/>
  <c r="CI88" i="20"/>
  <c r="CH88" i="20"/>
  <c r="CG88" i="20"/>
  <c r="CF88" i="20"/>
  <c r="CE88" i="20"/>
  <c r="CD88" i="20"/>
  <c r="CC88" i="20"/>
  <c r="CB88" i="20"/>
  <c r="CA88" i="20"/>
  <c r="BZ88" i="20"/>
  <c r="BY88" i="20"/>
  <c r="BX88" i="20"/>
  <c r="BW88" i="20"/>
  <c r="BV88" i="20"/>
  <c r="BU88" i="20"/>
  <c r="BT88" i="20"/>
  <c r="BS88" i="20"/>
  <c r="BR88" i="20"/>
  <c r="BQ88" i="20"/>
  <c r="BP88" i="20"/>
  <c r="BO88" i="20"/>
  <c r="BN88" i="20"/>
  <c r="BM88" i="20"/>
  <c r="BL88" i="20"/>
  <c r="BK88" i="20"/>
  <c r="BJ88" i="20"/>
  <c r="BI88" i="20"/>
  <c r="BH88" i="20"/>
  <c r="BG88" i="20"/>
  <c r="BF88" i="20"/>
  <c r="BE88" i="20"/>
  <c r="BD88" i="20"/>
  <c r="BC88" i="20"/>
  <c r="BB88" i="20"/>
  <c r="BA88" i="20"/>
  <c r="AZ88" i="20"/>
  <c r="AY88" i="20"/>
  <c r="AX88" i="20"/>
  <c r="AW88" i="20"/>
  <c r="AV88" i="20"/>
  <c r="AU88" i="20"/>
  <c r="AT88" i="20"/>
  <c r="AS88" i="20"/>
  <c r="AR88" i="20"/>
  <c r="AQ88" i="20"/>
  <c r="AP88" i="20"/>
  <c r="AO88" i="20"/>
  <c r="AN88" i="20"/>
  <c r="AM88" i="20"/>
  <c r="AL88" i="20"/>
  <c r="AK88" i="20"/>
  <c r="AJ88" i="20"/>
  <c r="AI88" i="20"/>
  <c r="AH88" i="20"/>
  <c r="AG88" i="20"/>
  <c r="AF88" i="20"/>
  <c r="AE88" i="20"/>
  <c r="AD88" i="20"/>
  <c r="AC88" i="20"/>
  <c r="AB88" i="20"/>
  <c r="AA88" i="20"/>
  <c r="Z88" i="20"/>
  <c r="Y88" i="20"/>
  <c r="X88" i="20"/>
  <c r="W88" i="20"/>
  <c r="V88" i="20"/>
  <c r="U88" i="20"/>
  <c r="T88" i="20"/>
  <c r="S88" i="20"/>
  <c r="R88" i="20"/>
  <c r="Q88" i="20"/>
  <c r="P88" i="20"/>
  <c r="O88" i="20"/>
  <c r="N87" i="20"/>
  <c r="CV88" i="20" s="1"/>
  <c r="CU86" i="20"/>
  <c r="CT86" i="20"/>
  <c r="CS86" i="20"/>
  <c r="CR86" i="20"/>
  <c r="CQ86" i="20"/>
  <c r="CP86" i="20"/>
  <c r="CO86" i="20"/>
  <c r="CN86" i="20"/>
  <c r="CM86" i="20"/>
  <c r="CL86" i="20"/>
  <c r="CK86" i="20"/>
  <c r="CJ86" i="20"/>
  <c r="CI86" i="20"/>
  <c r="CH86" i="20"/>
  <c r="CG86" i="20"/>
  <c r="CF86" i="20"/>
  <c r="CE86" i="20"/>
  <c r="CD86" i="20"/>
  <c r="CC86" i="20"/>
  <c r="CB86" i="20"/>
  <c r="CA86" i="20"/>
  <c r="BZ86" i="20"/>
  <c r="BY86" i="20"/>
  <c r="BX86" i="20"/>
  <c r="BW86" i="20"/>
  <c r="BV86" i="20"/>
  <c r="BU86" i="20"/>
  <c r="BT86" i="20"/>
  <c r="BS86" i="20"/>
  <c r="BR86" i="20"/>
  <c r="BQ86" i="20"/>
  <c r="BP86" i="20"/>
  <c r="BO86" i="20"/>
  <c r="BN86" i="20"/>
  <c r="BM86" i="20"/>
  <c r="BL86" i="20"/>
  <c r="BK86" i="20"/>
  <c r="BJ86" i="20"/>
  <c r="BI86" i="20"/>
  <c r="BH86" i="20"/>
  <c r="BG86" i="20"/>
  <c r="BF86" i="20"/>
  <c r="BE86" i="20"/>
  <c r="BD86" i="20"/>
  <c r="BC86" i="20"/>
  <c r="BB86" i="20"/>
  <c r="BA86" i="20"/>
  <c r="AZ86" i="20"/>
  <c r="AY86" i="20"/>
  <c r="AX86" i="20"/>
  <c r="AW86" i="20"/>
  <c r="AV86" i="20"/>
  <c r="AU86" i="20"/>
  <c r="AT86" i="20"/>
  <c r="AS86" i="20"/>
  <c r="AR86" i="20"/>
  <c r="AQ86" i="20"/>
  <c r="AP86" i="20"/>
  <c r="AO86" i="20"/>
  <c r="AN86" i="20"/>
  <c r="AM86" i="20"/>
  <c r="AL86" i="20"/>
  <c r="AK86" i="20"/>
  <c r="AJ86" i="20"/>
  <c r="AI86" i="20"/>
  <c r="AH86" i="20"/>
  <c r="AG86" i="20"/>
  <c r="AF86" i="20"/>
  <c r="AE86" i="20"/>
  <c r="AD86" i="20"/>
  <c r="AC86" i="20"/>
  <c r="AB86" i="20"/>
  <c r="AA86" i="20"/>
  <c r="Z86" i="20"/>
  <c r="Y86" i="20"/>
  <c r="X86" i="20"/>
  <c r="W86" i="20"/>
  <c r="V86" i="20"/>
  <c r="U86" i="20"/>
  <c r="T86" i="20"/>
  <c r="S86" i="20"/>
  <c r="R86" i="20"/>
  <c r="Q86" i="20"/>
  <c r="P86" i="20"/>
  <c r="O86" i="20"/>
  <c r="N85" i="20"/>
  <c r="CW86" i="20" s="1"/>
  <c r="CV84" i="20"/>
  <c r="CU84" i="20"/>
  <c r="CR84" i="20"/>
  <c r="CQ84" i="20"/>
  <c r="CP84" i="20"/>
  <c r="CO84" i="20"/>
  <c r="CN84" i="20"/>
  <c r="CM84" i="20"/>
  <c r="CL84" i="20"/>
  <c r="CK84" i="20"/>
  <c r="CJ84" i="20"/>
  <c r="CI84" i="20"/>
  <c r="CH84" i="20"/>
  <c r="CG84" i="20"/>
  <c r="CF84" i="20"/>
  <c r="CE84" i="20"/>
  <c r="CD84" i="20"/>
  <c r="CC84" i="20"/>
  <c r="CB84" i="20"/>
  <c r="CA84" i="20"/>
  <c r="BZ84" i="20"/>
  <c r="BY84" i="20"/>
  <c r="BX84" i="20"/>
  <c r="BW84" i="20"/>
  <c r="BV84" i="20"/>
  <c r="BU84" i="20"/>
  <c r="BT84" i="20"/>
  <c r="BS84" i="20"/>
  <c r="BR84" i="20"/>
  <c r="BQ84" i="20"/>
  <c r="BP84" i="20"/>
  <c r="BO84" i="20"/>
  <c r="BN84" i="20"/>
  <c r="BM84" i="20"/>
  <c r="BL84" i="20"/>
  <c r="BK84" i="20"/>
  <c r="BJ84" i="20"/>
  <c r="BI84" i="20"/>
  <c r="BH84" i="20"/>
  <c r="BG84" i="20"/>
  <c r="BF84" i="20"/>
  <c r="BE84" i="20"/>
  <c r="BD84" i="20"/>
  <c r="BC84" i="20"/>
  <c r="BB84" i="20"/>
  <c r="BA84" i="20"/>
  <c r="AZ84" i="20"/>
  <c r="AY84" i="20"/>
  <c r="AX84" i="20"/>
  <c r="AW84" i="20"/>
  <c r="AV84" i="20"/>
  <c r="AU84" i="20"/>
  <c r="AT84" i="20"/>
  <c r="AS84" i="20"/>
  <c r="AR84" i="20"/>
  <c r="AQ84" i="20"/>
  <c r="AP84" i="20"/>
  <c r="AO84" i="20"/>
  <c r="AN84" i="20"/>
  <c r="AM84" i="20"/>
  <c r="AL84" i="20"/>
  <c r="AK84" i="20"/>
  <c r="AJ84" i="20"/>
  <c r="AI84" i="20"/>
  <c r="AH84" i="20"/>
  <c r="AG84" i="20"/>
  <c r="AF84" i="20"/>
  <c r="AE84" i="20"/>
  <c r="AD84" i="20"/>
  <c r="AC84" i="20"/>
  <c r="AB84" i="20"/>
  <c r="AA84" i="20"/>
  <c r="Z84" i="20"/>
  <c r="Y84" i="20"/>
  <c r="X84" i="20"/>
  <c r="W84" i="20"/>
  <c r="V84" i="20"/>
  <c r="U84" i="20"/>
  <c r="T84" i="20"/>
  <c r="S84" i="20"/>
  <c r="R84" i="20"/>
  <c r="Q84" i="20"/>
  <c r="P84" i="20"/>
  <c r="O84" i="20"/>
  <c r="N83" i="20"/>
  <c r="CW84" i="20" s="1"/>
  <c r="CV82" i="20"/>
  <c r="CU82" i="20"/>
  <c r="CT82" i="20"/>
  <c r="CS82" i="20"/>
  <c r="CR82" i="20"/>
  <c r="CQ82" i="20"/>
  <c r="CP82" i="20"/>
  <c r="CO82" i="20"/>
  <c r="CN82" i="20"/>
  <c r="CM82" i="20"/>
  <c r="CL82" i="20"/>
  <c r="CK82" i="20"/>
  <c r="CJ82" i="20"/>
  <c r="CI82" i="20"/>
  <c r="CH82" i="20"/>
  <c r="CG82" i="20"/>
  <c r="CF82" i="20"/>
  <c r="CE82" i="20"/>
  <c r="CD82" i="20"/>
  <c r="CC82" i="20"/>
  <c r="CB82" i="20"/>
  <c r="CA82" i="20"/>
  <c r="BZ82" i="20"/>
  <c r="BY82" i="20"/>
  <c r="BX82" i="20"/>
  <c r="BW82" i="20"/>
  <c r="BV82" i="20"/>
  <c r="BU82" i="20"/>
  <c r="BT82" i="20"/>
  <c r="BS82" i="20"/>
  <c r="BR82" i="20"/>
  <c r="BQ82" i="20"/>
  <c r="BP82" i="20"/>
  <c r="BO82" i="20"/>
  <c r="BN82" i="20"/>
  <c r="BM82" i="20"/>
  <c r="BL82" i="20"/>
  <c r="BK82" i="20"/>
  <c r="BJ82" i="20"/>
  <c r="BI82" i="20"/>
  <c r="BH82" i="20"/>
  <c r="BG82" i="20"/>
  <c r="BF82" i="20"/>
  <c r="BE82" i="20"/>
  <c r="BD82" i="20"/>
  <c r="BC82" i="20"/>
  <c r="BB82" i="20"/>
  <c r="BA82" i="20"/>
  <c r="AZ82" i="20"/>
  <c r="AY82" i="20"/>
  <c r="AX82" i="20"/>
  <c r="AW82" i="20"/>
  <c r="AV82" i="20"/>
  <c r="AU82" i="20"/>
  <c r="AT82" i="20"/>
  <c r="AS82" i="20"/>
  <c r="AR82" i="20"/>
  <c r="AQ82" i="20"/>
  <c r="AP82" i="20"/>
  <c r="AO82" i="20"/>
  <c r="AN82" i="20"/>
  <c r="AM82" i="20"/>
  <c r="AL82" i="20"/>
  <c r="AK82" i="20"/>
  <c r="AJ82" i="20"/>
  <c r="AI82" i="20"/>
  <c r="AH82" i="20"/>
  <c r="AG82" i="20"/>
  <c r="AF82" i="20"/>
  <c r="AE82" i="20"/>
  <c r="AD82" i="20"/>
  <c r="AC82" i="20"/>
  <c r="AB82" i="20"/>
  <c r="AA82" i="20"/>
  <c r="Z82" i="20"/>
  <c r="Y82" i="20"/>
  <c r="X82" i="20"/>
  <c r="W82" i="20"/>
  <c r="V82" i="20"/>
  <c r="U82" i="20"/>
  <c r="T82" i="20"/>
  <c r="S82" i="20"/>
  <c r="R82" i="20"/>
  <c r="Q82" i="20"/>
  <c r="P82" i="20"/>
  <c r="O82" i="20"/>
  <c r="N81" i="20"/>
  <c r="CW82" i="20" s="1"/>
  <c r="CW80" i="20"/>
  <c r="CV80" i="20"/>
  <c r="CU80" i="20"/>
  <c r="CT80" i="20"/>
  <c r="CS80" i="20"/>
  <c r="CR80" i="20"/>
  <c r="CQ80" i="20"/>
  <c r="CP80" i="20"/>
  <c r="CO80" i="20"/>
  <c r="CN80" i="20"/>
  <c r="CM80" i="20"/>
  <c r="CL80" i="20"/>
  <c r="CK80" i="20"/>
  <c r="CJ80" i="20"/>
  <c r="CI80" i="20"/>
  <c r="CH80" i="20"/>
  <c r="CG80" i="20"/>
  <c r="CF80" i="20"/>
  <c r="CE80" i="20"/>
  <c r="CB80" i="20"/>
  <c r="CA80" i="20"/>
  <c r="BZ80" i="20"/>
  <c r="BY80" i="20"/>
  <c r="BX80" i="20"/>
  <c r="BW80" i="20"/>
  <c r="BV80" i="20"/>
  <c r="BU80" i="20"/>
  <c r="BT80" i="20"/>
  <c r="BS80" i="20"/>
  <c r="BR80" i="20"/>
  <c r="BQ80" i="20"/>
  <c r="BP80" i="20"/>
  <c r="BO80" i="20"/>
  <c r="BN80" i="20"/>
  <c r="BM80" i="20"/>
  <c r="BL80" i="20"/>
  <c r="BK80" i="20"/>
  <c r="BJ80" i="20"/>
  <c r="BI80" i="20"/>
  <c r="BH80" i="20"/>
  <c r="BG80" i="20"/>
  <c r="BF80" i="20"/>
  <c r="BE80" i="20"/>
  <c r="BD80" i="20"/>
  <c r="BC80" i="20"/>
  <c r="BB80" i="20"/>
  <c r="BA80" i="20"/>
  <c r="AZ80" i="20"/>
  <c r="AY80" i="20"/>
  <c r="AX80" i="20"/>
  <c r="AW80" i="20"/>
  <c r="AV80" i="20"/>
  <c r="AU80" i="20"/>
  <c r="AT80" i="20"/>
  <c r="AS80" i="20"/>
  <c r="AR80" i="20"/>
  <c r="AQ80" i="20"/>
  <c r="AP80" i="20"/>
  <c r="AO80" i="20"/>
  <c r="AN80" i="20"/>
  <c r="AM80" i="20"/>
  <c r="AL80" i="20"/>
  <c r="AK80" i="20"/>
  <c r="AJ80" i="20"/>
  <c r="AI80" i="20"/>
  <c r="AH80" i="20"/>
  <c r="AG80" i="20"/>
  <c r="AF80" i="20"/>
  <c r="AE80" i="20"/>
  <c r="AD80" i="20"/>
  <c r="AC80" i="20"/>
  <c r="AB80" i="20"/>
  <c r="AA80" i="20"/>
  <c r="Z80" i="20"/>
  <c r="Y80" i="20"/>
  <c r="X80" i="20"/>
  <c r="W80" i="20"/>
  <c r="V80" i="20"/>
  <c r="U80" i="20"/>
  <c r="T80" i="20"/>
  <c r="S80" i="20"/>
  <c r="R80" i="20"/>
  <c r="Q80" i="20"/>
  <c r="P80" i="20"/>
  <c r="O80" i="20"/>
  <c r="N79" i="20"/>
  <c r="CC80" i="20" s="1"/>
  <c r="CW78" i="20"/>
  <c r="CV78" i="20"/>
  <c r="CU78" i="20"/>
  <c r="CT78" i="20"/>
  <c r="CS78" i="20"/>
  <c r="CR78" i="20"/>
  <c r="CQ78" i="20"/>
  <c r="CP78" i="20"/>
  <c r="CO78" i="20"/>
  <c r="CN78" i="20"/>
  <c r="CM78" i="20"/>
  <c r="CL78" i="20"/>
  <c r="CI78" i="20"/>
  <c r="CH78" i="20"/>
  <c r="CG78" i="20"/>
  <c r="CF78" i="20"/>
  <c r="CE78" i="20"/>
  <c r="CD78" i="20"/>
  <c r="CC78" i="20"/>
  <c r="CB78" i="20"/>
  <c r="CA78" i="20"/>
  <c r="BZ78" i="20"/>
  <c r="BY78" i="20"/>
  <c r="BX78" i="20"/>
  <c r="BW78" i="20"/>
  <c r="BV78" i="20"/>
  <c r="BU78" i="20"/>
  <c r="BT78" i="20"/>
  <c r="BS78" i="20"/>
  <c r="BR78" i="20"/>
  <c r="BQ78" i="20"/>
  <c r="BP78" i="20"/>
  <c r="BO78" i="20"/>
  <c r="BN78" i="20"/>
  <c r="BM78" i="20"/>
  <c r="BL78" i="20"/>
  <c r="BK78" i="20"/>
  <c r="BJ78" i="20"/>
  <c r="BI78" i="20"/>
  <c r="BH78" i="20"/>
  <c r="BG78" i="20"/>
  <c r="BF78" i="20"/>
  <c r="BE78" i="20"/>
  <c r="BD78" i="20"/>
  <c r="BC78" i="20"/>
  <c r="BB78" i="20"/>
  <c r="BA78" i="20"/>
  <c r="AZ78" i="20"/>
  <c r="AY78" i="20"/>
  <c r="AX78" i="20"/>
  <c r="AW78" i="20"/>
  <c r="AV78" i="20"/>
  <c r="AU78" i="20"/>
  <c r="AT78" i="20"/>
  <c r="AS78" i="20"/>
  <c r="AR78" i="20"/>
  <c r="AQ78" i="20"/>
  <c r="AP78" i="20"/>
  <c r="AO78" i="20"/>
  <c r="AN78" i="20"/>
  <c r="AM78" i="20"/>
  <c r="AL78" i="20"/>
  <c r="AK78" i="20"/>
  <c r="AJ78" i="20"/>
  <c r="AI78" i="20"/>
  <c r="AH78" i="20"/>
  <c r="AG78" i="20"/>
  <c r="AF78" i="20"/>
  <c r="AE78" i="20"/>
  <c r="AD78" i="20"/>
  <c r="AC78" i="20"/>
  <c r="AB78" i="20"/>
  <c r="AA78" i="20"/>
  <c r="Z78" i="20"/>
  <c r="Y78" i="20"/>
  <c r="X78" i="20"/>
  <c r="W78" i="20"/>
  <c r="V78" i="20"/>
  <c r="U78" i="20"/>
  <c r="T78" i="20"/>
  <c r="S78" i="20"/>
  <c r="R78" i="20"/>
  <c r="Q78" i="20"/>
  <c r="P78" i="20"/>
  <c r="O78" i="20"/>
  <c r="N77" i="20"/>
  <c r="CJ78" i="20" s="1"/>
  <c r="CW76" i="20"/>
  <c r="CV76" i="20"/>
  <c r="CU76" i="20"/>
  <c r="CT76" i="20"/>
  <c r="CP76" i="20"/>
  <c r="CO76" i="20"/>
  <c r="CN76" i="20"/>
  <c r="CM76" i="20"/>
  <c r="CL76" i="20"/>
  <c r="CK76" i="20"/>
  <c r="CJ76" i="20"/>
  <c r="CI76" i="20"/>
  <c r="CH76" i="20"/>
  <c r="CG76" i="20"/>
  <c r="CF76" i="20"/>
  <c r="CE76" i="20"/>
  <c r="CD76" i="20"/>
  <c r="CC76" i="20"/>
  <c r="CB76" i="20"/>
  <c r="CA76" i="20"/>
  <c r="BZ76" i="20"/>
  <c r="BY76" i="20"/>
  <c r="BX76" i="20"/>
  <c r="BW76" i="20"/>
  <c r="BV76" i="20"/>
  <c r="BU76" i="20"/>
  <c r="BT76" i="20"/>
  <c r="BS76" i="20"/>
  <c r="BR76" i="20"/>
  <c r="BQ76" i="20"/>
  <c r="BP76" i="20"/>
  <c r="BO76" i="20"/>
  <c r="BN76" i="20"/>
  <c r="BM76" i="20"/>
  <c r="BL76" i="20"/>
  <c r="BK76" i="20"/>
  <c r="BJ76" i="20"/>
  <c r="BI76" i="20"/>
  <c r="BH76" i="20"/>
  <c r="BG76" i="20"/>
  <c r="BF76" i="20"/>
  <c r="BE76" i="20"/>
  <c r="BD76" i="20"/>
  <c r="BC76" i="20"/>
  <c r="BB76" i="20"/>
  <c r="BA76" i="20"/>
  <c r="AZ76" i="20"/>
  <c r="AY76" i="20"/>
  <c r="AX76" i="20"/>
  <c r="AW76" i="20"/>
  <c r="AV76" i="20"/>
  <c r="AU76" i="20"/>
  <c r="AT76" i="20"/>
  <c r="AS76" i="20"/>
  <c r="AR76" i="20"/>
  <c r="AQ76" i="20"/>
  <c r="AP76" i="20"/>
  <c r="AO76" i="20"/>
  <c r="AN76" i="20"/>
  <c r="AM76" i="20"/>
  <c r="AL76" i="20"/>
  <c r="AK76" i="20"/>
  <c r="AJ76" i="20"/>
  <c r="AI76" i="20"/>
  <c r="AH76" i="20"/>
  <c r="AG76" i="20"/>
  <c r="AF76" i="20"/>
  <c r="AE76" i="20"/>
  <c r="AD76" i="20"/>
  <c r="AC76" i="20"/>
  <c r="AB76" i="20"/>
  <c r="AA76" i="20"/>
  <c r="Z76" i="20"/>
  <c r="Y76" i="20"/>
  <c r="X76" i="20"/>
  <c r="W76" i="20"/>
  <c r="V76" i="20"/>
  <c r="U76" i="20"/>
  <c r="T76" i="20"/>
  <c r="S76" i="20"/>
  <c r="R76" i="20"/>
  <c r="Q76" i="20"/>
  <c r="P76" i="20"/>
  <c r="O76" i="20"/>
  <c r="N75" i="20"/>
  <c r="CR76" i="20" s="1"/>
  <c r="CW74" i="20"/>
  <c r="CV74" i="20"/>
  <c r="CU74" i="20"/>
  <c r="CT74" i="20"/>
  <c r="CS74" i="20"/>
  <c r="CP74" i="20"/>
  <c r="CO74" i="20"/>
  <c r="CN74" i="20"/>
  <c r="CM74" i="20"/>
  <c r="CL74" i="20"/>
  <c r="CK74" i="20"/>
  <c r="CJ74" i="20"/>
  <c r="CI74" i="20"/>
  <c r="CH74" i="20"/>
  <c r="CG74" i="20"/>
  <c r="CF74" i="20"/>
  <c r="CE74" i="20"/>
  <c r="CD74" i="20"/>
  <c r="CC74" i="20"/>
  <c r="CB74" i="20"/>
  <c r="CA74" i="20"/>
  <c r="BZ74" i="20"/>
  <c r="BY74" i="20"/>
  <c r="BX74" i="20"/>
  <c r="BW74" i="20"/>
  <c r="BV74" i="20"/>
  <c r="BU74" i="20"/>
  <c r="BT74" i="20"/>
  <c r="BS74" i="20"/>
  <c r="BR74" i="20"/>
  <c r="BQ74" i="20"/>
  <c r="BP74" i="20"/>
  <c r="BO74" i="20"/>
  <c r="BN74" i="20"/>
  <c r="BM74" i="20"/>
  <c r="BL74" i="20"/>
  <c r="BK74" i="20"/>
  <c r="BJ74" i="20"/>
  <c r="BI74" i="20"/>
  <c r="BH74" i="20"/>
  <c r="BG74" i="20"/>
  <c r="BF74" i="20"/>
  <c r="BE74" i="20"/>
  <c r="BD74" i="20"/>
  <c r="BC74" i="20"/>
  <c r="BB74" i="20"/>
  <c r="BA74" i="20"/>
  <c r="AZ74" i="20"/>
  <c r="AY74" i="20"/>
  <c r="AX74" i="20"/>
  <c r="AW74" i="20"/>
  <c r="AV74" i="20"/>
  <c r="AU74" i="20"/>
  <c r="AT74" i="20"/>
  <c r="AS74" i="20"/>
  <c r="AR74" i="20"/>
  <c r="AQ74" i="20"/>
  <c r="AP74" i="20"/>
  <c r="AO74" i="20"/>
  <c r="AN74" i="20"/>
  <c r="AM74" i="20"/>
  <c r="AL74" i="20"/>
  <c r="AK74" i="20"/>
  <c r="AJ74" i="20"/>
  <c r="AI74" i="20"/>
  <c r="AH74" i="20"/>
  <c r="AG74" i="20"/>
  <c r="AF74" i="20"/>
  <c r="AE74" i="20"/>
  <c r="AD74" i="20"/>
  <c r="AC74" i="20"/>
  <c r="AB74" i="20"/>
  <c r="AA74" i="20"/>
  <c r="Z74" i="20"/>
  <c r="Y74" i="20"/>
  <c r="X74" i="20"/>
  <c r="W74" i="20"/>
  <c r="V74" i="20"/>
  <c r="U74" i="20"/>
  <c r="T74" i="20"/>
  <c r="S74" i="20"/>
  <c r="R74" i="20"/>
  <c r="Q74" i="20"/>
  <c r="P74" i="20"/>
  <c r="O74" i="20"/>
  <c r="N73" i="20"/>
  <c r="CQ74" i="20" s="1"/>
  <c r="CW72" i="20"/>
  <c r="CV72" i="20"/>
  <c r="CU72" i="20"/>
  <c r="CT72" i="20"/>
  <c r="CS72" i="20"/>
  <c r="CR72" i="20"/>
  <c r="CN72" i="20"/>
  <c r="CK72" i="20"/>
  <c r="CJ72" i="20"/>
  <c r="CI72" i="20"/>
  <c r="CH72" i="20"/>
  <c r="CG72" i="20"/>
  <c r="CF72" i="20"/>
  <c r="CE72" i="20"/>
  <c r="CD72" i="20"/>
  <c r="CC72" i="20"/>
  <c r="CB72" i="20"/>
  <c r="CA72" i="20"/>
  <c r="BZ72" i="20"/>
  <c r="BY72" i="20"/>
  <c r="BX72" i="20"/>
  <c r="BW72" i="20"/>
  <c r="BV72" i="20"/>
  <c r="BU72" i="20"/>
  <c r="BT72" i="20"/>
  <c r="BS72" i="20"/>
  <c r="BR72" i="20"/>
  <c r="BQ72" i="20"/>
  <c r="BP72" i="20"/>
  <c r="BO72" i="20"/>
  <c r="BN72" i="20"/>
  <c r="BM72" i="20"/>
  <c r="BL72" i="20"/>
  <c r="BK72" i="20"/>
  <c r="BJ72" i="20"/>
  <c r="BI72" i="20"/>
  <c r="BH72" i="20"/>
  <c r="BG72" i="20"/>
  <c r="BF72" i="20"/>
  <c r="BE72" i="20"/>
  <c r="BD72" i="20"/>
  <c r="BC72" i="20"/>
  <c r="BB72" i="20"/>
  <c r="BA72" i="20"/>
  <c r="AZ72" i="20"/>
  <c r="AY72" i="20"/>
  <c r="AX72" i="20"/>
  <c r="AW72" i="20"/>
  <c r="AV72" i="20"/>
  <c r="AU72" i="20"/>
  <c r="AT72" i="20"/>
  <c r="AS72" i="20"/>
  <c r="AR72" i="20"/>
  <c r="AQ72" i="20"/>
  <c r="AP72" i="20"/>
  <c r="AO72" i="20"/>
  <c r="AN72" i="20"/>
  <c r="AM72" i="20"/>
  <c r="AL72" i="20"/>
  <c r="AK72" i="20"/>
  <c r="AJ72" i="20"/>
  <c r="AI72" i="20"/>
  <c r="AH72" i="20"/>
  <c r="AG72" i="20"/>
  <c r="AF72" i="20"/>
  <c r="AE72" i="20"/>
  <c r="AD72" i="20"/>
  <c r="AC72" i="20"/>
  <c r="AB72" i="20"/>
  <c r="AA72" i="20"/>
  <c r="Z72" i="20"/>
  <c r="Y72" i="20"/>
  <c r="X72" i="20"/>
  <c r="W72" i="20"/>
  <c r="V72" i="20"/>
  <c r="U72" i="20"/>
  <c r="T72" i="20"/>
  <c r="S72" i="20"/>
  <c r="R72" i="20"/>
  <c r="Q72" i="20"/>
  <c r="P72" i="20"/>
  <c r="O72" i="20"/>
  <c r="N71" i="20"/>
  <c r="CQ72" i="20" s="1"/>
  <c r="CW70" i="20"/>
  <c r="CV70" i="20"/>
  <c r="CU70" i="20"/>
  <c r="CT70" i="20"/>
  <c r="CS70" i="20"/>
  <c r="CR70" i="20"/>
  <c r="CQ70" i="20"/>
  <c r="CP70" i="20"/>
  <c r="CM70" i="20"/>
  <c r="CL70" i="20"/>
  <c r="CK70" i="20"/>
  <c r="CJ70" i="20"/>
  <c r="CI70" i="20"/>
  <c r="CH70" i="20"/>
  <c r="CG70" i="20"/>
  <c r="CF70" i="20"/>
  <c r="CE70" i="20"/>
  <c r="CD70" i="20"/>
  <c r="CC70" i="20"/>
  <c r="CB70" i="20"/>
  <c r="CA70" i="20"/>
  <c r="BZ70" i="20"/>
  <c r="BY70" i="20"/>
  <c r="BX70" i="20"/>
  <c r="BW70" i="20"/>
  <c r="BV70" i="20"/>
  <c r="BU70" i="20"/>
  <c r="BT70" i="20"/>
  <c r="BS70" i="20"/>
  <c r="BR70" i="20"/>
  <c r="BQ70" i="20"/>
  <c r="BP70" i="20"/>
  <c r="BO70" i="20"/>
  <c r="BN70" i="20"/>
  <c r="BM70" i="20"/>
  <c r="BL70" i="20"/>
  <c r="BK70" i="20"/>
  <c r="BJ70" i="20"/>
  <c r="BI70" i="20"/>
  <c r="BH70" i="20"/>
  <c r="BG70" i="20"/>
  <c r="BF70" i="20"/>
  <c r="BE70" i="20"/>
  <c r="BD70" i="20"/>
  <c r="BC70" i="20"/>
  <c r="BB70" i="20"/>
  <c r="BA70" i="20"/>
  <c r="AZ70" i="20"/>
  <c r="AY70" i="20"/>
  <c r="AX70" i="20"/>
  <c r="AW70" i="20"/>
  <c r="AV70" i="20"/>
  <c r="AU70" i="20"/>
  <c r="AT70" i="20"/>
  <c r="AS70" i="20"/>
  <c r="AR70" i="20"/>
  <c r="AQ70" i="20"/>
  <c r="AP70" i="20"/>
  <c r="AO70" i="20"/>
  <c r="AN70" i="20"/>
  <c r="AM70" i="20"/>
  <c r="AL70" i="20"/>
  <c r="AK70" i="20"/>
  <c r="AJ70" i="20"/>
  <c r="AI70" i="20"/>
  <c r="AH70" i="20"/>
  <c r="AG70" i="20"/>
  <c r="AF70" i="20"/>
  <c r="AE70" i="20"/>
  <c r="AD70" i="20"/>
  <c r="AC70" i="20"/>
  <c r="AB70" i="20"/>
  <c r="AA70" i="20"/>
  <c r="Z70" i="20"/>
  <c r="Y70" i="20"/>
  <c r="X70" i="20"/>
  <c r="W70" i="20"/>
  <c r="V70" i="20"/>
  <c r="U70" i="20"/>
  <c r="T70" i="20"/>
  <c r="S70" i="20"/>
  <c r="R70" i="20"/>
  <c r="Q70" i="20"/>
  <c r="P70" i="20"/>
  <c r="O70" i="20"/>
  <c r="N69" i="20"/>
  <c r="CN70" i="20" s="1"/>
  <c r="CW68" i="20"/>
  <c r="CV68" i="20"/>
  <c r="CU68" i="20"/>
  <c r="CT68" i="20"/>
  <c r="CS68" i="20"/>
  <c r="CR68" i="20"/>
  <c r="CQ68" i="20"/>
  <c r="CP68" i="20"/>
  <c r="CO68" i="20"/>
  <c r="CN68" i="20"/>
  <c r="CM68" i="20"/>
  <c r="CJ68" i="20"/>
  <c r="CI68" i="20"/>
  <c r="CH68" i="20"/>
  <c r="CG68" i="20"/>
  <c r="CF68" i="20"/>
  <c r="CE68" i="20"/>
  <c r="CD68" i="20"/>
  <c r="CC68" i="20"/>
  <c r="CB68" i="20"/>
  <c r="CA68" i="20"/>
  <c r="BZ68" i="20"/>
  <c r="BY68" i="20"/>
  <c r="BX68" i="20"/>
  <c r="BW68" i="20"/>
  <c r="BV68" i="20"/>
  <c r="BU68" i="20"/>
  <c r="BT68" i="20"/>
  <c r="BS68" i="20"/>
  <c r="BR68" i="20"/>
  <c r="BQ68" i="20"/>
  <c r="BP68" i="20"/>
  <c r="BO68" i="20"/>
  <c r="BN68" i="20"/>
  <c r="BM68" i="20"/>
  <c r="BL68" i="20"/>
  <c r="BK68" i="20"/>
  <c r="BJ68" i="20"/>
  <c r="BI68" i="20"/>
  <c r="BH68" i="20"/>
  <c r="BG68" i="20"/>
  <c r="BF68" i="20"/>
  <c r="BE68" i="20"/>
  <c r="BD68" i="20"/>
  <c r="BC68" i="20"/>
  <c r="BB68" i="20"/>
  <c r="BA68" i="20"/>
  <c r="AZ68" i="20"/>
  <c r="AY68" i="20"/>
  <c r="AX68" i="20"/>
  <c r="AW68" i="20"/>
  <c r="AV68" i="20"/>
  <c r="AU68" i="20"/>
  <c r="AT68" i="20"/>
  <c r="AS68" i="20"/>
  <c r="AR68" i="20"/>
  <c r="AQ68" i="20"/>
  <c r="AP68" i="20"/>
  <c r="AO68" i="20"/>
  <c r="AN68" i="20"/>
  <c r="AM68" i="20"/>
  <c r="AL68" i="20"/>
  <c r="AK68" i="20"/>
  <c r="AJ68" i="20"/>
  <c r="AI68" i="20"/>
  <c r="AH68" i="20"/>
  <c r="AG68" i="20"/>
  <c r="AF68" i="20"/>
  <c r="AE68" i="20"/>
  <c r="AD68" i="20"/>
  <c r="AC68" i="20"/>
  <c r="AB68" i="20"/>
  <c r="AA68" i="20"/>
  <c r="Z68" i="20"/>
  <c r="Y68" i="20"/>
  <c r="X68" i="20"/>
  <c r="W68" i="20"/>
  <c r="V68" i="20"/>
  <c r="U68" i="20"/>
  <c r="T68" i="20"/>
  <c r="S68" i="20"/>
  <c r="R68" i="20"/>
  <c r="Q68" i="20"/>
  <c r="P68" i="20"/>
  <c r="O68" i="20"/>
  <c r="N67" i="20"/>
  <c r="CL68" i="20" s="1"/>
  <c r="CW66" i="20"/>
  <c r="CV66" i="20"/>
  <c r="CU66" i="20"/>
  <c r="CT66" i="20"/>
  <c r="CS66" i="20"/>
  <c r="CR66" i="20"/>
  <c r="CQ66" i="20"/>
  <c r="CP66" i="20"/>
  <c r="CO66" i="20"/>
  <c r="CN66" i="20"/>
  <c r="CM66" i="20"/>
  <c r="CL66" i="20"/>
  <c r="CK66" i="20"/>
  <c r="CI66" i="20"/>
  <c r="CH66" i="20"/>
  <c r="CG66" i="20"/>
  <c r="CF66" i="20"/>
  <c r="CE66" i="20"/>
  <c r="CD66" i="20"/>
  <c r="CC66" i="20"/>
  <c r="CB66" i="20"/>
  <c r="CA66" i="20"/>
  <c r="BZ66" i="20"/>
  <c r="BY66" i="20"/>
  <c r="BX66" i="20"/>
  <c r="BW66" i="20"/>
  <c r="BV66" i="20"/>
  <c r="BU66" i="20"/>
  <c r="BT66" i="20"/>
  <c r="BS66" i="20"/>
  <c r="BR66" i="20"/>
  <c r="BQ66" i="20"/>
  <c r="BP66" i="20"/>
  <c r="BO66" i="20"/>
  <c r="BN66" i="20"/>
  <c r="BM66" i="20"/>
  <c r="BL66" i="20"/>
  <c r="BK66" i="20"/>
  <c r="BJ66" i="20"/>
  <c r="BI66" i="20"/>
  <c r="BH66" i="20"/>
  <c r="BG66" i="20"/>
  <c r="BF66" i="20"/>
  <c r="BE66" i="20"/>
  <c r="BD66" i="20"/>
  <c r="BC66" i="20"/>
  <c r="BB66" i="20"/>
  <c r="BA66" i="20"/>
  <c r="AZ66" i="20"/>
  <c r="AY66" i="20"/>
  <c r="AX66" i="20"/>
  <c r="AW66" i="20"/>
  <c r="AV66" i="20"/>
  <c r="AU66" i="20"/>
  <c r="AT66" i="20"/>
  <c r="AS66" i="20"/>
  <c r="AR66" i="20"/>
  <c r="AQ66" i="20"/>
  <c r="AP66" i="20"/>
  <c r="AO66" i="20"/>
  <c r="AN66" i="20"/>
  <c r="AM66" i="20"/>
  <c r="AL66" i="20"/>
  <c r="AK66" i="20"/>
  <c r="AJ66" i="20"/>
  <c r="AI66" i="20"/>
  <c r="AH66" i="20"/>
  <c r="AG66" i="20"/>
  <c r="AF66" i="20"/>
  <c r="AE66" i="20"/>
  <c r="AD66" i="20"/>
  <c r="AC66" i="20"/>
  <c r="AB66" i="20"/>
  <c r="AA66" i="20"/>
  <c r="Z66" i="20"/>
  <c r="Y66" i="20"/>
  <c r="X66" i="20"/>
  <c r="W66" i="20"/>
  <c r="V66" i="20"/>
  <c r="U66" i="20"/>
  <c r="T66" i="20"/>
  <c r="S66" i="20"/>
  <c r="R66" i="20"/>
  <c r="Q66" i="20"/>
  <c r="P66" i="20"/>
  <c r="O66" i="20"/>
  <c r="N65" i="20"/>
  <c r="CJ66" i="20" s="1"/>
  <c r="CW64" i="20"/>
  <c r="CV64" i="20"/>
  <c r="CU64" i="20"/>
  <c r="CT64" i="20"/>
  <c r="CS64" i="20"/>
  <c r="CR64" i="20"/>
  <c r="CQ64" i="20"/>
  <c r="CP64" i="20"/>
  <c r="CO64" i="20"/>
  <c r="CN64" i="20"/>
  <c r="CM64" i="20"/>
  <c r="CL64" i="20"/>
  <c r="CK64" i="20"/>
  <c r="CH64" i="20"/>
  <c r="CG64" i="20"/>
  <c r="CF64" i="20"/>
  <c r="CE64" i="20"/>
  <c r="CD64" i="20"/>
  <c r="CC64" i="20"/>
  <c r="CB64" i="20"/>
  <c r="CA64" i="20"/>
  <c r="BZ64" i="20"/>
  <c r="BY64" i="20"/>
  <c r="BX64" i="20"/>
  <c r="BW64" i="20"/>
  <c r="BV64" i="20"/>
  <c r="BU64" i="20"/>
  <c r="BT64" i="20"/>
  <c r="BS64" i="20"/>
  <c r="BR64" i="20"/>
  <c r="BQ64" i="20"/>
  <c r="BP64" i="20"/>
  <c r="BO64" i="20"/>
  <c r="BN64" i="20"/>
  <c r="BM64" i="20"/>
  <c r="BL64" i="20"/>
  <c r="BK64" i="20"/>
  <c r="BJ64" i="20"/>
  <c r="BI64" i="20"/>
  <c r="BH64" i="20"/>
  <c r="BG64" i="20"/>
  <c r="BF64" i="20"/>
  <c r="BE64" i="20"/>
  <c r="BD64" i="20"/>
  <c r="BC64" i="20"/>
  <c r="BB64" i="20"/>
  <c r="BA64" i="20"/>
  <c r="AZ64" i="20"/>
  <c r="AY64" i="20"/>
  <c r="AX64" i="20"/>
  <c r="AW64" i="20"/>
  <c r="AV64" i="20"/>
  <c r="AU64" i="20"/>
  <c r="AT64" i="20"/>
  <c r="AS64" i="20"/>
  <c r="AR64" i="20"/>
  <c r="AQ64" i="20"/>
  <c r="AP64" i="20"/>
  <c r="AO64" i="20"/>
  <c r="AN64" i="20"/>
  <c r="AM64" i="20"/>
  <c r="AL64" i="20"/>
  <c r="AK64" i="20"/>
  <c r="AJ64" i="20"/>
  <c r="AI64" i="20"/>
  <c r="AH64" i="20"/>
  <c r="AG64" i="20"/>
  <c r="AF64" i="20"/>
  <c r="AE64" i="20"/>
  <c r="AD64" i="20"/>
  <c r="AC64" i="20"/>
  <c r="AB64" i="20"/>
  <c r="AA64" i="20"/>
  <c r="Z64" i="20"/>
  <c r="Y64" i="20"/>
  <c r="X64" i="20"/>
  <c r="W64" i="20"/>
  <c r="V64" i="20"/>
  <c r="U64" i="20"/>
  <c r="T64" i="20"/>
  <c r="S64" i="20"/>
  <c r="R64" i="20"/>
  <c r="Q64" i="20"/>
  <c r="P64" i="20"/>
  <c r="O64" i="20"/>
  <c r="N63" i="20"/>
  <c r="CJ64" i="20" s="1"/>
  <c r="CW62" i="20"/>
  <c r="CV62" i="20"/>
  <c r="CU62" i="20"/>
  <c r="CT62" i="20"/>
  <c r="CS62" i="20"/>
  <c r="CR62" i="20"/>
  <c r="CQ62" i="20"/>
  <c r="CP62" i="20"/>
  <c r="CO62" i="20"/>
  <c r="CN62" i="20"/>
  <c r="CM62" i="20"/>
  <c r="CL62" i="20"/>
  <c r="CK62" i="20"/>
  <c r="CJ62" i="20"/>
  <c r="CI62" i="20"/>
  <c r="CC62" i="20"/>
  <c r="CB62" i="20"/>
  <c r="CA62" i="20"/>
  <c r="BZ62" i="20"/>
  <c r="BY62" i="20"/>
  <c r="BX62" i="20"/>
  <c r="BW62" i="20"/>
  <c r="BV62" i="20"/>
  <c r="BU62" i="20"/>
  <c r="BT62" i="20"/>
  <c r="BS62" i="20"/>
  <c r="BR62" i="20"/>
  <c r="BQ62" i="20"/>
  <c r="BP62" i="20"/>
  <c r="BO62" i="20"/>
  <c r="BN62" i="20"/>
  <c r="BM62" i="20"/>
  <c r="BL62" i="20"/>
  <c r="BK62" i="20"/>
  <c r="BJ62" i="20"/>
  <c r="BI62" i="20"/>
  <c r="BH62" i="20"/>
  <c r="BG62" i="20"/>
  <c r="BF62" i="20"/>
  <c r="BE62" i="20"/>
  <c r="BD62" i="20"/>
  <c r="BC62" i="20"/>
  <c r="BB62" i="20"/>
  <c r="BA62" i="20"/>
  <c r="AZ62" i="20"/>
  <c r="AY62" i="20"/>
  <c r="AX62" i="20"/>
  <c r="AW62" i="20"/>
  <c r="AV62" i="20"/>
  <c r="AU62" i="20"/>
  <c r="AT62" i="20"/>
  <c r="AS62" i="20"/>
  <c r="AR62" i="20"/>
  <c r="AQ62" i="20"/>
  <c r="AP62" i="20"/>
  <c r="AO62" i="20"/>
  <c r="AN62" i="20"/>
  <c r="AM62" i="20"/>
  <c r="AL62" i="20"/>
  <c r="AK62" i="20"/>
  <c r="AJ62" i="20"/>
  <c r="AI62" i="20"/>
  <c r="AH62" i="20"/>
  <c r="AG62" i="20"/>
  <c r="AF62" i="20"/>
  <c r="AE62" i="20"/>
  <c r="AD62" i="20"/>
  <c r="AC62" i="20"/>
  <c r="AB62" i="20"/>
  <c r="AA62" i="20"/>
  <c r="Z62" i="20"/>
  <c r="Y62" i="20"/>
  <c r="X62" i="20"/>
  <c r="W62" i="20"/>
  <c r="V62" i="20"/>
  <c r="U62" i="20"/>
  <c r="T62" i="20"/>
  <c r="S62" i="20"/>
  <c r="R62" i="20"/>
  <c r="Q62" i="20"/>
  <c r="P62" i="20"/>
  <c r="O62" i="20"/>
  <c r="N61" i="20"/>
  <c r="CG62" i="20" s="1"/>
  <c r="CW60" i="20"/>
  <c r="CV60" i="20"/>
  <c r="CU60" i="20"/>
  <c r="CT60" i="20"/>
  <c r="CS60" i="20"/>
  <c r="CR60" i="20"/>
  <c r="CQ60" i="20"/>
  <c r="CP60" i="20"/>
  <c r="CO60" i="20"/>
  <c r="CN60" i="20"/>
  <c r="CM60" i="20"/>
  <c r="CL60" i="20"/>
  <c r="CK60" i="20"/>
  <c r="CJ60" i="20"/>
  <c r="CI60" i="20"/>
  <c r="CH60" i="20"/>
  <c r="CG60" i="20"/>
  <c r="CF60" i="20"/>
  <c r="CE60" i="20"/>
  <c r="CD60" i="20"/>
  <c r="CC60" i="20"/>
  <c r="CB60" i="20"/>
  <c r="CA60" i="20"/>
  <c r="BZ60" i="20"/>
  <c r="BY60" i="20"/>
  <c r="BT60" i="20"/>
  <c r="BS60" i="20"/>
  <c r="BR60" i="20"/>
  <c r="BQ60" i="20"/>
  <c r="BP60" i="20"/>
  <c r="BO60" i="20"/>
  <c r="BN60" i="20"/>
  <c r="BM60" i="20"/>
  <c r="BL60" i="20"/>
  <c r="BK60" i="20"/>
  <c r="BJ60" i="20"/>
  <c r="BI60" i="20"/>
  <c r="BH60" i="20"/>
  <c r="BG60" i="20"/>
  <c r="BF60" i="20"/>
  <c r="BE60" i="20"/>
  <c r="BD60" i="20"/>
  <c r="BC60" i="20"/>
  <c r="BB60" i="20"/>
  <c r="BA60" i="20"/>
  <c r="AZ60" i="20"/>
  <c r="AY60" i="20"/>
  <c r="AX60" i="20"/>
  <c r="AW60" i="20"/>
  <c r="AV60" i="20"/>
  <c r="AU60" i="20"/>
  <c r="AT60" i="20"/>
  <c r="AS60" i="20"/>
  <c r="AR60" i="20"/>
  <c r="AQ60" i="20"/>
  <c r="AP60" i="20"/>
  <c r="AO60" i="20"/>
  <c r="AN60" i="20"/>
  <c r="AM60" i="20"/>
  <c r="AL60" i="20"/>
  <c r="AK60" i="20"/>
  <c r="AJ60" i="20"/>
  <c r="AI60" i="20"/>
  <c r="AH60" i="20"/>
  <c r="AG60" i="20"/>
  <c r="AF60" i="20"/>
  <c r="AE60" i="20"/>
  <c r="AD60" i="20"/>
  <c r="AC60" i="20"/>
  <c r="AB60" i="20"/>
  <c r="AA60" i="20"/>
  <c r="Z60" i="20"/>
  <c r="Y60" i="20"/>
  <c r="X60" i="20"/>
  <c r="W60" i="20"/>
  <c r="V60" i="20"/>
  <c r="U60" i="20"/>
  <c r="T60" i="20"/>
  <c r="S60" i="20"/>
  <c r="R60" i="20"/>
  <c r="Q60" i="20"/>
  <c r="P60" i="20"/>
  <c r="O60" i="20"/>
  <c r="N59" i="20"/>
  <c r="BX60" i="20" s="1"/>
  <c r="CW58" i="20"/>
  <c r="CV58" i="20"/>
  <c r="CU58" i="20"/>
  <c r="CT58" i="20"/>
  <c r="CS58" i="20"/>
  <c r="CR58" i="20"/>
  <c r="CQ58" i="20"/>
  <c r="CP58" i="20"/>
  <c r="CO58" i="20"/>
  <c r="CN58" i="20"/>
  <c r="CM58" i="20"/>
  <c r="CL58" i="20"/>
  <c r="CK58" i="20"/>
  <c r="CJ58" i="20"/>
  <c r="CI58" i="20"/>
  <c r="CH58" i="20"/>
  <c r="CG58" i="20"/>
  <c r="CF58" i="20"/>
  <c r="CE58" i="20"/>
  <c r="CD58" i="20"/>
  <c r="BI58" i="20"/>
  <c r="BH58" i="20"/>
  <c r="BG58" i="20"/>
  <c r="BF58" i="20"/>
  <c r="BE58" i="20"/>
  <c r="BD58" i="20"/>
  <c r="BC58" i="20"/>
  <c r="BB58" i="20"/>
  <c r="BA58" i="20"/>
  <c r="AZ58" i="20"/>
  <c r="AY58" i="20"/>
  <c r="AX58" i="20"/>
  <c r="AW58" i="20"/>
  <c r="AV58" i="20"/>
  <c r="AU58" i="20"/>
  <c r="AT58" i="20"/>
  <c r="AS58" i="20"/>
  <c r="AR58" i="20"/>
  <c r="AQ58" i="20"/>
  <c r="AP58" i="20"/>
  <c r="AO58" i="20"/>
  <c r="AN58" i="20"/>
  <c r="AM58" i="20"/>
  <c r="AL58" i="20"/>
  <c r="AK58" i="20"/>
  <c r="AJ58" i="20"/>
  <c r="AI58" i="20"/>
  <c r="AH58" i="20"/>
  <c r="AG58" i="20"/>
  <c r="AF58" i="20"/>
  <c r="AE58" i="20"/>
  <c r="AD58" i="20"/>
  <c r="AC58" i="20"/>
  <c r="AB58" i="20"/>
  <c r="AA58" i="20"/>
  <c r="Z58" i="20"/>
  <c r="Y58" i="20"/>
  <c r="X58" i="20"/>
  <c r="W58" i="20"/>
  <c r="V58" i="20"/>
  <c r="U58" i="20"/>
  <c r="T58" i="20"/>
  <c r="S58" i="20"/>
  <c r="R58" i="20"/>
  <c r="Q58" i="20"/>
  <c r="P58" i="20"/>
  <c r="O58" i="20"/>
  <c r="N57" i="20"/>
  <c r="BQ58" i="20" s="1"/>
  <c r="CW56" i="20"/>
  <c r="CV56" i="20"/>
  <c r="CU56" i="20"/>
  <c r="CT56" i="20"/>
  <c r="CS56" i="20"/>
  <c r="CR56" i="20"/>
  <c r="CQ56" i="20"/>
  <c r="CP56" i="20"/>
  <c r="CO56" i="20"/>
  <c r="CN56" i="20"/>
  <c r="CM56" i="20"/>
  <c r="CL56" i="20"/>
  <c r="CK56" i="20"/>
  <c r="CJ56" i="20"/>
  <c r="CI56" i="20"/>
  <c r="CH56" i="20"/>
  <c r="CG56" i="20"/>
  <c r="CF56" i="20"/>
  <c r="CE56" i="20"/>
  <c r="CD56" i="20"/>
  <c r="CC56" i="20"/>
  <c r="CB56" i="20"/>
  <c r="CA56" i="20"/>
  <c r="BZ56" i="20"/>
  <c r="BY56" i="20"/>
  <c r="BX56" i="20"/>
  <c r="BW56" i="20"/>
  <c r="BV56" i="20"/>
  <c r="BU56" i="20"/>
  <c r="BT56" i="20"/>
  <c r="BS56" i="20"/>
  <c r="BR56" i="20"/>
  <c r="BQ56" i="20"/>
  <c r="BP56" i="20"/>
  <c r="BO56" i="20"/>
  <c r="BN56" i="20"/>
  <c r="BM56" i="20"/>
  <c r="BL56" i="20"/>
  <c r="BK56" i="20"/>
  <c r="BJ56" i="20"/>
  <c r="AY56" i="20"/>
  <c r="AX56" i="20"/>
  <c r="AW56" i="20"/>
  <c r="AV56" i="20"/>
  <c r="AU56" i="20"/>
  <c r="AT56" i="20"/>
  <c r="AS56" i="20"/>
  <c r="AR56" i="20"/>
  <c r="AQ56" i="20"/>
  <c r="AP56" i="20"/>
  <c r="AO56" i="20"/>
  <c r="AN56" i="20"/>
  <c r="AM56" i="20"/>
  <c r="AL56" i="20"/>
  <c r="AK56" i="20"/>
  <c r="AJ56" i="20"/>
  <c r="AI56" i="20"/>
  <c r="AH56" i="20"/>
  <c r="AG56" i="20"/>
  <c r="AF56" i="20"/>
  <c r="AE56" i="20"/>
  <c r="AD56" i="20"/>
  <c r="AC56" i="20"/>
  <c r="AB56" i="20"/>
  <c r="AA56" i="20"/>
  <c r="Z56" i="20"/>
  <c r="Y56" i="20"/>
  <c r="X56" i="20"/>
  <c r="W56" i="20"/>
  <c r="V56" i="20"/>
  <c r="U56" i="20"/>
  <c r="T56" i="20"/>
  <c r="S56" i="20"/>
  <c r="R56" i="20"/>
  <c r="Q56" i="20"/>
  <c r="P56" i="20"/>
  <c r="O56" i="20"/>
  <c r="N55" i="20"/>
  <c r="BC56" i="20" s="1"/>
  <c r="CW54" i="20"/>
  <c r="CV54" i="20"/>
  <c r="CU54" i="20"/>
  <c r="CT54" i="20"/>
  <c r="CS54" i="20"/>
  <c r="CR54" i="20"/>
  <c r="CQ54" i="20"/>
  <c r="CP54" i="20"/>
  <c r="CO54" i="20"/>
  <c r="CN54" i="20"/>
  <c r="CM54" i="20"/>
  <c r="CL54" i="20"/>
  <c r="CK54" i="20"/>
  <c r="CJ54" i="20"/>
  <c r="CI54" i="20"/>
  <c r="CH54" i="20"/>
  <c r="CG54" i="20"/>
  <c r="CF54" i="20"/>
  <c r="CE54" i="20"/>
  <c r="CD54" i="20"/>
  <c r="CC54" i="20"/>
  <c r="CB54" i="20"/>
  <c r="CA54" i="20"/>
  <c r="BZ54" i="20"/>
  <c r="BY54" i="20"/>
  <c r="BX54" i="20"/>
  <c r="BW54" i="20"/>
  <c r="BV54" i="20"/>
  <c r="BU54" i="20"/>
  <c r="BT54" i="20"/>
  <c r="BS54" i="20"/>
  <c r="BR54" i="20"/>
  <c r="BQ54" i="20"/>
  <c r="BP54" i="20"/>
  <c r="BO54" i="20"/>
  <c r="BN54" i="20"/>
  <c r="BM54" i="20"/>
  <c r="BL54" i="20"/>
  <c r="BK54" i="20"/>
  <c r="BJ54" i="20"/>
  <c r="BI54" i="20"/>
  <c r="BH54" i="20"/>
  <c r="BG54" i="20"/>
  <c r="BF54" i="20"/>
  <c r="BE54" i="20"/>
  <c r="BD54" i="20"/>
  <c r="BC54" i="20"/>
  <c r="BB54" i="20"/>
  <c r="BA54" i="20"/>
  <c r="AZ54" i="20"/>
  <c r="AU54" i="20"/>
  <c r="AT54" i="20"/>
  <c r="AS54" i="20"/>
  <c r="AR54" i="20"/>
  <c r="AQ54" i="20"/>
  <c r="AP54" i="20"/>
  <c r="AO54" i="20"/>
  <c r="AN54" i="20"/>
  <c r="AM54" i="20"/>
  <c r="AL54" i="20"/>
  <c r="AK54" i="20"/>
  <c r="AJ54" i="20"/>
  <c r="AI54" i="20"/>
  <c r="AH54" i="20"/>
  <c r="AG54" i="20"/>
  <c r="AF54" i="20"/>
  <c r="AE54" i="20"/>
  <c r="AD54" i="20"/>
  <c r="AC54" i="20"/>
  <c r="AB54" i="20"/>
  <c r="AA54" i="20"/>
  <c r="Z54" i="20"/>
  <c r="Y54" i="20"/>
  <c r="X54" i="20"/>
  <c r="W54" i="20"/>
  <c r="V54" i="20"/>
  <c r="U54" i="20"/>
  <c r="T54" i="20"/>
  <c r="S54" i="20"/>
  <c r="R54" i="20"/>
  <c r="Q54" i="20"/>
  <c r="P54" i="20"/>
  <c r="O54" i="20"/>
  <c r="N53" i="20"/>
  <c r="AY54" i="20" s="1"/>
  <c r="CW52" i="20"/>
  <c r="CV52" i="20"/>
  <c r="CU52" i="20"/>
  <c r="CT52" i="20"/>
  <c r="CS52" i="20"/>
  <c r="CR52" i="20"/>
  <c r="CQ52" i="20"/>
  <c r="CP52" i="20"/>
  <c r="CO52" i="20"/>
  <c r="CN52" i="20"/>
  <c r="CM52" i="20"/>
  <c r="CL52" i="20"/>
  <c r="CK52" i="20"/>
  <c r="CJ52" i="20"/>
  <c r="CI52" i="20"/>
  <c r="CH52" i="20"/>
  <c r="CG52" i="20"/>
  <c r="CF52" i="20"/>
  <c r="CE52" i="20"/>
  <c r="CD52" i="20"/>
  <c r="CC52" i="20"/>
  <c r="CB52" i="20"/>
  <c r="CA52" i="20"/>
  <c r="BZ52" i="20"/>
  <c r="BY52" i="20"/>
  <c r="BX52" i="20"/>
  <c r="BW52" i="20"/>
  <c r="BV52" i="20"/>
  <c r="BU52" i="20"/>
  <c r="BT52" i="20"/>
  <c r="BS52" i="20"/>
  <c r="BR52" i="20"/>
  <c r="BQ52" i="20"/>
  <c r="BP52" i="20"/>
  <c r="BO52" i="20"/>
  <c r="BN52" i="20"/>
  <c r="BM52" i="20"/>
  <c r="BL52" i="20"/>
  <c r="BK52" i="20"/>
  <c r="BJ52" i="20"/>
  <c r="BA52" i="20"/>
  <c r="AZ52" i="20"/>
  <c r="AY52" i="20"/>
  <c r="AX52" i="20"/>
  <c r="AW52" i="20"/>
  <c r="AV52" i="20"/>
  <c r="AU52" i="20"/>
  <c r="AT52" i="20"/>
  <c r="AS52" i="20"/>
  <c r="AR52" i="20"/>
  <c r="AQ52" i="20"/>
  <c r="AP52" i="20"/>
  <c r="AO52" i="20"/>
  <c r="AN52" i="20"/>
  <c r="AM52" i="20"/>
  <c r="AL52" i="20"/>
  <c r="AK52" i="20"/>
  <c r="AJ52" i="20"/>
  <c r="AI52" i="20"/>
  <c r="AH52" i="20"/>
  <c r="AG52" i="20"/>
  <c r="AF52" i="20"/>
  <c r="AE52" i="20"/>
  <c r="AD52" i="20"/>
  <c r="AC52" i="20"/>
  <c r="AB52" i="20"/>
  <c r="AA52" i="20"/>
  <c r="Z52" i="20"/>
  <c r="Y52" i="20"/>
  <c r="X52" i="20"/>
  <c r="W52" i="20"/>
  <c r="V52" i="20"/>
  <c r="U52" i="20"/>
  <c r="T52" i="20"/>
  <c r="S52" i="20"/>
  <c r="R52" i="20"/>
  <c r="Q52" i="20"/>
  <c r="P52" i="20"/>
  <c r="O52" i="20"/>
  <c r="N51" i="20"/>
  <c r="BD52" i="20" s="1"/>
  <c r="CW50" i="20"/>
  <c r="CV50" i="20"/>
  <c r="CU50" i="20"/>
  <c r="CT50" i="20"/>
  <c r="CS50" i="20"/>
  <c r="CR50" i="20"/>
  <c r="CQ50" i="20"/>
  <c r="CP50" i="20"/>
  <c r="CO50" i="20"/>
  <c r="CN50" i="20"/>
  <c r="CM50" i="20"/>
  <c r="CL50" i="20"/>
  <c r="CK50" i="20"/>
  <c r="CJ50" i="20"/>
  <c r="CI50" i="20"/>
  <c r="CH50" i="20"/>
  <c r="CG50" i="20"/>
  <c r="CF50" i="20"/>
  <c r="CE50" i="20"/>
  <c r="CD50" i="20"/>
  <c r="CC50" i="20"/>
  <c r="CB50" i="20"/>
  <c r="CA50" i="20"/>
  <c r="BZ50" i="20"/>
  <c r="BY50" i="20"/>
  <c r="BX50" i="20"/>
  <c r="BW50" i="20"/>
  <c r="BV50" i="20"/>
  <c r="BU50" i="20"/>
  <c r="BT50" i="20"/>
  <c r="BS50" i="20"/>
  <c r="BR50" i="20"/>
  <c r="BQ50" i="20"/>
  <c r="BP50" i="20"/>
  <c r="BO50" i="20"/>
  <c r="BN50" i="20"/>
  <c r="BM50" i="20"/>
  <c r="BL50" i="20"/>
  <c r="BK50" i="20"/>
  <c r="BJ50" i="20"/>
  <c r="BI50" i="20"/>
  <c r="BH50" i="20"/>
  <c r="BG50" i="20"/>
  <c r="BF50" i="20"/>
  <c r="BE50" i="20"/>
  <c r="BD50" i="20"/>
  <c r="BC50" i="20"/>
  <c r="BB50" i="20"/>
  <c r="AY50" i="20"/>
  <c r="AX50" i="20"/>
  <c r="AW50" i="20"/>
  <c r="AV50" i="20"/>
  <c r="AT50" i="20"/>
  <c r="AS50" i="20"/>
  <c r="AR50" i="20"/>
  <c r="AQ50" i="20"/>
  <c r="AP50" i="20"/>
  <c r="AO50" i="20"/>
  <c r="AN50" i="20"/>
  <c r="AM50" i="20"/>
  <c r="AL50" i="20"/>
  <c r="AK50" i="20"/>
  <c r="AJ50" i="20"/>
  <c r="AI50" i="20"/>
  <c r="AH50" i="20"/>
  <c r="AG50" i="20"/>
  <c r="AF50" i="20"/>
  <c r="AE50" i="20"/>
  <c r="AD50" i="20"/>
  <c r="AC50" i="20"/>
  <c r="AB50" i="20"/>
  <c r="AA50" i="20"/>
  <c r="Z50" i="20"/>
  <c r="Y50" i="20"/>
  <c r="X50" i="20"/>
  <c r="W50" i="20"/>
  <c r="V50" i="20"/>
  <c r="U50" i="20"/>
  <c r="T50" i="20"/>
  <c r="S50" i="20"/>
  <c r="R50" i="20"/>
  <c r="Q50" i="20"/>
  <c r="P50" i="20"/>
  <c r="O50" i="20"/>
  <c r="N49" i="20"/>
  <c r="AU50" i="20" s="1"/>
  <c r="CW48" i="20"/>
  <c r="CV48" i="20"/>
  <c r="CU48" i="20"/>
  <c r="CT48" i="20"/>
  <c r="CS48" i="20"/>
  <c r="CR48" i="20"/>
  <c r="CQ48" i="20"/>
  <c r="CP48" i="20"/>
  <c r="CO48" i="20"/>
  <c r="CN48" i="20"/>
  <c r="CM48" i="20"/>
  <c r="CL48" i="20"/>
  <c r="CK48" i="20"/>
  <c r="CJ48" i="20"/>
  <c r="CI48" i="20"/>
  <c r="CH48" i="20"/>
  <c r="CG48" i="20"/>
  <c r="CF48" i="20"/>
  <c r="CE48" i="20"/>
  <c r="CD48" i="20"/>
  <c r="CC48" i="20"/>
  <c r="CB48" i="20"/>
  <c r="CA48" i="20"/>
  <c r="BZ48" i="20"/>
  <c r="BY48" i="20"/>
  <c r="BX48" i="20"/>
  <c r="BW48" i="20"/>
  <c r="BV48" i="20"/>
  <c r="BU48" i="20"/>
  <c r="BT48" i="20"/>
  <c r="BS48" i="20"/>
  <c r="BR48" i="20"/>
  <c r="BQ48" i="20"/>
  <c r="BP48" i="20"/>
  <c r="BO48" i="20"/>
  <c r="BN48" i="20"/>
  <c r="BM48" i="20"/>
  <c r="BL48" i="20"/>
  <c r="BK48" i="20"/>
  <c r="BJ48" i="20"/>
  <c r="BI48" i="20"/>
  <c r="BH48" i="20"/>
  <c r="BG48" i="20"/>
  <c r="BF48" i="20"/>
  <c r="BE48" i="20"/>
  <c r="BD48" i="20"/>
  <c r="BC48" i="20"/>
  <c r="BB48" i="20"/>
  <c r="AQ48" i="20"/>
  <c r="AP48" i="20"/>
  <c r="AO48" i="20"/>
  <c r="AN48" i="20"/>
  <c r="AM48" i="20"/>
  <c r="AL48" i="20"/>
  <c r="AK48" i="20"/>
  <c r="AJ48" i="20"/>
  <c r="AI48" i="20"/>
  <c r="AH48" i="20"/>
  <c r="AG48" i="20"/>
  <c r="AF48" i="20"/>
  <c r="AE48" i="20"/>
  <c r="AD48" i="20"/>
  <c r="AC48" i="20"/>
  <c r="AB48" i="20"/>
  <c r="AA48" i="20"/>
  <c r="Z48" i="20"/>
  <c r="Y48" i="20"/>
  <c r="X48" i="20"/>
  <c r="W48" i="20"/>
  <c r="V48" i="20"/>
  <c r="U48" i="20"/>
  <c r="T48" i="20"/>
  <c r="S48" i="20"/>
  <c r="R48" i="20"/>
  <c r="Q48" i="20"/>
  <c r="P48" i="20"/>
  <c r="O48" i="20"/>
  <c r="N47" i="20"/>
  <c r="AY48" i="20" s="1"/>
  <c r="CW46" i="20"/>
  <c r="CV46" i="20"/>
  <c r="CU46" i="20"/>
  <c r="CT46" i="20"/>
  <c r="CS46" i="20"/>
  <c r="CR46" i="20"/>
  <c r="CQ46" i="20"/>
  <c r="CP46" i="20"/>
  <c r="CO46" i="20"/>
  <c r="CN46" i="20"/>
  <c r="CM46" i="20"/>
  <c r="CL46" i="20"/>
  <c r="CK46" i="20"/>
  <c r="CJ46" i="20"/>
  <c r="CI46" i="20"/>
  <c r="CH46" i="20"/>
  <c r="CG46" i="20"/>
  <c r="CF46" i="20"/>
  <c r="CE46" i="20"/>
  <c r="CD46" i="20"/>
  <c r="CC46" i="20"/>
  <c r="CB46" i="20"/>
  <c r="CA46" i="20"/>
  <c r="BZ46" i="20"/>
  <c r="BY46" i="20"/>
  <c r="BX46" i="20"/>
  <c r="BW46" i="20"/>
  <c r="BV46" i="20"/>
  <c r="BU46" i="20"/>
  <c r="BT46" i="20"/>
  <c r="BS46" i="20"/>
  <c r="BR46" i="20"/>
  <c r="BQ46" i="20"/>
  <c r="BP46" i="20"/>
  <c r="BO46" i="20"/>
  <c r="BN46" i="20"/>
  <c r="BM46" i="20"/>
  <c r="BL46" i="20"/>
  <c r="BK46" i="20"/>
  <c r="BJ46" i="20"/>
  <c r="BI46" i="20"/>
  <c r="BH46" i="20"/>
  <c r="BG46" i="20"/>
  <c r="BF46" i="20"/>
  <c r="BE46" i="20"/>
  <c r="BD46" i="20"/>
  <c r="BC46" i="20"/>
  <c r="BB46" i="20"/>
  <c r="BA46" i="20"/>
  <c r="AZ46" i="20"/>
  <c r="AY46" i="20"/>
  <c r="AX46" i="20"/>
  <c r="AW46" i="20"/>
  <c r="AV46" i="20"/>
  <c r="AU46" i="20"/>
  <c r="AT46" i="20"/>
  <c r="AR46" i="20"/>
  <c r="AQ46" i="20"/>
  <c r="AP46" i="20"/>
  <c r="AO46" i="20"/>
  <c r="AN46" i="20"/>
  <c r="AM46" i="20"/>
  <c r="AL46" i="20"/>
  <c r="AK46" i="20"/>
  <c r="AJ46" i="20"/>
  <c r="AI46" i="20"/>
  <c r="AH46" i="20"/>
  <c r="AG46" i="20"/>
  <c r="AF46" i="20"/>
  <c r="AE46" i="20"/>
  <c r="AD46" i="20"/>
  <c r="AC46" i="20"/>
  <c r="AB46" i="20"/>
  <c r="AA46" i="20"/>
  <c r="Z46" i="20"/>
  <c r="Y46" i="20"/>
  <c r="X46" i="20"/>
  <c r="W46" i="20"/>
  <c r="V46" i="20"/>
  <c r="U46" i="20"/>
  <c r="T46" i="20"/>
  <c r="S46" i="20"/>
  <c r="R46" i="20"/>
  <c r="Q46" i="20"/>
  <c r="P46" i="20"/>
  <c r="O46" i="20"/>
  <c r="N45" i="20"/>
  <c r="AS46" i="20" s="1"/>
  <c r="CW44" i="20"/>
  <c r="CV44" i="20"/>
  <c r="CU44" i="20"/>
  <c r="CT44" i="20"/>
  <c r="CS44" i="20"/>
  <c r="CR44" i="20"/>
  <c r="CQ44" i="20"/>
  <c r="CP44" i="20"/>
  <c r="CO44" i="20"/>
  <c r="CN44" i="20"/>
  <c r="CM44" i="20"/>
  <c r="CL44" i="20"/>
  <c r="CK44" i="20"/>
  <c r="CJ44" i="20"/>
  <c r="CI44" i="20"/>
  <c r="CH44" i="20"/>
  <c r="CG44" i="20"/>
  <c r="CF44" i="20"/>
  <c r="CE44" i="20"/>
  <c r="CD44" i="20"/>
  <c r="CC44" i="20"/>
  <c r="CB44" i="20"/>
  <c r="CA44" i="20"/>
  <c r="BZ44" i="20"/>
  <c r="BY44" i="20"/>
  <c r="BX44" i="20"/>
  <c r="BW44" i="20"/>
  <c r="BV44" i="20"/>
  <c r="BU44" i="20"/>
  <c r="BT44" i="20"/>
  <c r="BS44" i="20"/>
  <c r="BR44" i="20"/>
  <c r="BQ44" i="20"/>
  <c r="BP44" i="20"/>
  <c r="BO44" i="20"/>
  <c r="BN44" i="20"/>
  <c r="BM44" i="20"/>
  <c r="BL44" i="20"/>
  <c r="BK44" i="20"/>
  <c r="BJ44" i="20"/>
  <c r="BI44" i="20"/>
  <c r="BH44" i="20"/>
  <c r="BG44" i="20"/>
  <c r="BF44" i="20"/>
  <c r="BE44" i="20"/>
  <c r="BD44" i="20"/>
  <c r="BC44" i="20"/>
  <c r="BB44" i="20"/>
  <c r="BA44" i="20"/>
  <c r="AZ44" i="20"/>
  <c r="AY44" i="20"/>
  <c r="AX44" i="20"/>
  <c r="AW44" i="20"/>
  <c r="AV44" i="20"/>
  <c r="AU44" i="20"/>
  <c r="AT44" i="20"/>
  <c r="AS44" i="20"/>
  <c r="AR44" i="20"/>
  <c r="AO44" i="20"/>
  <c r="AN44" i="20"/>
  <c r="AM44" i="20"/>
  <c r="AL44" i="20"/>
  <c r="AK44" i="20"/>
  <c r="AJ44" i="20"/>
  <c r="AI44" i="20"/>
  <c r="AH44" i="20"/>
  <c r="AG44" i="20"/>
  <c r="AF44" i="20"/>
  <c r="AE44" i="20"/>
  <c r="AD44" i="20"/>
  <c r="AC44" i="20"/>
  <c r="AB44" i="20"/>
  <c r="AA44" i="20"/>
  <c r="Z44" i="20"/>
  <c r="Y44" i="20"/>
  <c r="X44" i="20"/>
  <c r="W44" i="20"/>
  <c r="V44" i="20"/>
  <c r="U44" i="20"/>
  <c r="T44" i="20"/>
  <c r="S44" i="20"/>
  <c r="R44" i="20"/>
  <c r="Q44" i="20"/>
  <c r="P44" i="20"/>
  <c r="O44" i="20"/>
  <c r="N43" i="20"/>
  <c r="AQ44" i="20" s="1"/>
  <c r="CW42" i="20"/>
  <c r="CV42" i="20"/>
  <c r="CU42" i="20"/>
  <c r="CT42" i="20"/>
  <c r="CS42" i="20"/>
  <c r="CR42" i="20"/>
  <c r="CQ42" i="20"/>
  <c r="CP42" i="20"/>
  <c r="CO42" i="20"/>
  <c r="CN42" i="20"/>
  <c r="CM42" i="20"/>
  <c r="CL42" i="20"/>
  <c r="CK42" i="20"/>
  <c r="CJ42" i="20"/>
  <c r="CI42" i="20"/>
  <c r="CH42" i="20"/>
  <c r="CG42" i="20"/>
  <c r="CF42" i="20"/>
  <c r="CE42" i="20"/>
  <c r="CD42" i="20"/>
  <c r="CC42" i="20"/>
  <c r="CB42" i="20"/>
  <c r="CA42" i="20"/>
  <c r="BZ42" i="20"/>
  <c r="BY42" i="20"/>
  <c r="BX42" i="20"/>
  <c r="BW42" i="20"/>
  <c r="BV42" i="20"/>
  <c r="BU42" i="20"/>
  <c r="BT42" i="20"/>
  <c r="BS42" i="20"/>
  <c r="BR42" i="20"/>
  <c r="BQ42" i="20"/>
  <c r="BP42" i="20"/>
  <c r="BO42" i="20"/>
  <c r="BN42" i="20"/>
  <c r="BM42" i="20"/>
  <c r="BL42" i="20"/>
  <c r="BK42" i="20"/>
  <c r="BJ42" i="20"/>
  <c r="BI42" i="20"/>
  <c r="BH42" i="20"/>
  <c r="BG42" i="20"/>
  <c r="BF42" i="20"/>
  <c r="BE42" i="20"/>
  <c r="BD42" i="20"/>
  <c r="BC42" i="20"/>
  <c r="BB42" i="20"/>
  <c r="BA42" i="20"/>
  <c r="AZ42" i="20"/>
  <c r="AY42" i="20"/>
  <c r="AX42" i="20"/>
  <c r="AW42" i="20"/>
  <c r="AV42" i="20"/>
  <c r="AU42" i="20"/>
  <c r="AT42" i="20"/>
  <c r="AS42" i="20"/>
  <c r="AR42" i="20"/>
  <c r="AQ42" i="20"/>
  <c r="AP42" i="20"/>
  <c r="AO42" i="20"/>
  <c r="AN42" i="20"/>
  <c r="AM42" i="20"/>
  <c r="AL42" i="20"/>
  <c r="AF42" i="20"/>
  <c r="AE42" i="20"/>
  <c r="AD42" i="20"/>
  <c r="AC42" i="20"/>
  <c r="AB42" i="20"/>
  <c r="AA42" i="20"/>
  <c r="Z42" i="20"/>
  <c r="Y42" i="20"/>
  <c r="X42" i="20"/>
  <c r="W42" i="20"/>
  <c r="V42" i="20"/>
  <c r="U42" i="20"/>
  <c r="T42" i="20"/>
  <c r="S42" i="20"/>
  <c r="R42" i="20"/>
  <c r="Q42" i="20"/>
  <c r="P42" i="20"/>
  <c r="O42" i="20"/>
  <c r="N41" i="20"/>
  <c r="AK42" i="20" s="1"/>
  <c r="CW40" i="20"/>
  <c r="CV40" i="20"/>
  <c r="CU40" i="20"/>
  <c r="CT40" i="20"/>
  <c r="CS40" i="20"/>
  <c r="CR40" i="20"/>
  <c r="CQ40" i="20"/>
  <c r="CP40" i="20"/>
  <c r="CO40" i="20"/>
  <c r="CN40" i="20"/>
  <c r="CM40" i="20"/>
  <c r="CL40" i="20"/>
  <c r="CK40" i="20"/>
  <c r="CJ40" i="20"/>
  <c r="CI40" i="20"/>
  <c r="CH40" i="20"/>
  <c r="CG40" i="20"/>
  <c r="CF40" i="20"/>
  <c r="CE40" i="20"/>
  <c r="CD40" i="20"/>
  <c r="CC40" i="20"/>
  <c r="CB40" i="20"/>
  <c r="CA40" i="20"/>
  <c r="BZ40" i="20"/>
  <c r="BY40" i="20"/>
  <c r="BX40" i="20"/>
  <c r="BW40" i="20"/>
  <c r="BV40" i="20"/>
  <c r="BU40" i="20"/>
  <c r="BT40" i="20"/>
  <c r="BS40" i="20"/>
  <c r="BR40" i="20"/>
  <c r="BQ40" i="20"/>
  <c r="BP40" i="20"/>
  <c r="BO40" i="20"/>
  <c r="BN40" i="20"/>
  <c r="BM40" i="20"/>
  <c r="BL40" i="20"/>
  <c r="BK40" i="20"/>
  <c r="BJ40" i="20"/>
  <c r="BI40" i="20"/>
  <c r="BH40" i="20"/>
  <c r="BG40" i="20"/>
  <c r="BF40" i="20"/>
  <c r="BE40" i="20"/>
  <c r="BD40" i="20"/>
  <c r="BC40" i="20"/>
  <c r="BB40" i="20"/>
  <c r="BA40" i="20"/>
  <c r="AZ40" i="20"/>
  <c r="AY40" i="20"/>
  <c r="AX40" i="20"/>
  <c r="AW40" i="20"/>
  <c r="AV40" i="20"/>
  <c r="AU40" i="20"/>
  <c r="AT40" i="20"/>
  <c r="AS40" i="20"/>
  <c r="AR40" i="20"/>
  <c r="AQ40" i="20"/>
  <c r="AM40" i="20"/>
  <c r="AL40" i="20"/>
  <c r="AK40" i="20"/>
  <c r="AJ40" i="20"/>
  <c r="AI40" i="20"/>
  <c r="AH40" i="20"/>
  <c r="AG40" i="20"/>
  <c r="AF40" i="20"/>
  <c r="AE40" i="20"/>
  <c r="AD40" i="20"/>
  <c r="AC40" i="20"/>
  <c r="AB40" i="20"/>
  <c r="AA40" i="20"/>
  <c r="Z40" i="20"/>
  <c r="Y40" i="20"/>
  <c r="X40" i="20"/>
  <c r="W40" i="20"/>
  <c r="V40" i="20"/>
  <c r="U40" i="20"/>
  <c r="T40" i="20"/>
  <c r="S40" i="20"/>
  <c r="R40" i="20"/>
  <c r="Q40" i="20"/>
  <c r="P40" i="20"/>
  <c r="O40" i="20"/>
  <c r="N39" i="20"/>
  <c r="AP40" i="20" s="1"/>
  <c r="CW38" i="20"/>
  <c r="CV38" i="20"/>
  <c r="CU38" i="20"/>
  <c r="CT38" i="20"/>
  <c r="CS38" i="20"/>
  <c r="CR38" i="20"/>
  <c r="CQ38" i="20"/>
  <c r="CP38" i="20"/>
  <c r="CO38" i="20"/>
  <c r="CN38" i="20"/>
  <c r="CM38" i="20"/>
  <c r="CL38" i="20"/>
  <c r="CK38" i="20"/>
  <c r="CJ38" i="20"/>
  <c r="CI38" i="20"/>
  <c r="CH38" i="20"/>
  <c r="CG38" i="20"/>
  <c r="CF38" i="20"/>
  <c r="CE38" i="20"/>
  <c r="CD38" i="20"/>
  <c r="CC38" i="20"/>
  <c r="CB38" i="20"/>
  <c r="CA38" i="20"/>
  <c r="BZ38" i="20"/>
  <c r="BY38" i="20"/>
  <c r="BX38" i="20"/>
  <c r="BW38" i="20"/>
  <c r="BV38" i="20"/>
  <c r="BU38" i="20"/>
  <c r="BT38" i="20"/>
  <c r="BS38" i="20"/>
  <c r="BR38" i="20"/>
  <c r="BQ38" i="20"/>
  <c r="BP38" i="20"/>
  <c r="BO38" i="20"/>
  <c r="BN38" i="20"/>
  <c r="BM38" i="20"/>
  <c r="BL38" i="20"/>
  <c r="BK38" i="20"/>
  <c r="BJ38" i="20"/>
  <c r="BI38" i="20"/>
  <c r="BH38" i="20"/>
  <c r="BG38" i="20"/>
  <c r="BF38" i="20"/>
  <c r="BE38" i="20"/>
  <c r="BD38" i="20"/>
  <c r="BC38" i="20"/>
  <c r="BB38" i="20"/>
  <c r="BA38" i="20"/>
  <c r="AZ38" i="20"/>
  <c r="AY38" i="20"/>
  <c r="AX38" i="20"/>
  <c r="AW38" i="20"/>
  <c r="AV38" i="20"/>
  <c r="AU38" i="20"/>
  <c r="AT38" i="20"/>
  <c r="AS38" i="20"/>
  <c r="AR38" i="20"/>
  <c r="AQ38" i="20"/>
  <c r="AP38" i="20"/>
  <c r="AO38" i="20"/>
  <c r="AJ38" i="20"/>
  <c r="AI38" i="20"/>
  <c r="AH38" i="20"/>
  <c r="AG38" i="20"/>
  <c r="AF38" i="20"/>
  <c r="AE38" i="20"/>
  <c r="AD38" i="20"/>
  <c r="AC38" i="20"/>
  <c r="AB38" i="20"/>
  <c r="AA38" i="20"/>
  <c r="Z38" i="20"/>
  <c r="Y38" i="20"/>
  <c r="X38" i="20"/>
  <c r="W38" i="20"/>
  <c r="V38" i="20"/>
  <c r="U38" i="20"/>
  <c r="T38" i="20"/>
  <c r="S38" i="20"/>
  <c r="R38" i="20"/>
  <c r="Q38" i="20"/>
  <c r="P38" i="20"/>
  <c r="O38" i="20"/>
  <c r="N37" i="20"/>
  <c r="AM38" i="20" s="1"/>
  <c r="CW36" i="20"/>
  <c r="CV36" i="20"/>
  <c r="CU36" i="20"/>
  <c r="CT36" i="20"/>
  <c r="CS36" i="20"/>
  <c r="CR36" i="20"/>
  <c r="CQ36" i="20"/>
  <c r="CP36" i="20"/>
  <c r="CO36" i="20"/>
  <c r="CN36" i="20"/>
  <c r="CM36" i="20"/>
  <c r="CL36" i="20"/>
  <c r="CK36" i="20"/>
  <c r="CJ36" i="20"/>
  <c r="CI36" i="20"/>
  <c r="CH36" i="20"/>
  <c r="CG36" i="20"/>
  <c r="CF36" i="20"/>
  <c r="CE36" i="20"/>
  <c r="CD36" i="20"/>
  <c r="CC36" i="20"/>
  <c r="CB36" i="20"/>
  <c r="CA36" i="20"/>
  <c r="BZ36" i="20"/>
  <c r="BY36" i="20"/>
  <c r="BX36" i="20"/>
  <c r="BW36" i="20"/>
  <c r="BV36" i="20"/>
  <c r="BU36" i="20"/>
  <c r="BT36" i="20"/>
  <c r="BS36" i="20"/>
  <c r="BR36" i="20"/>
  <c r="BQ36" i="20"/>
  <c r="BP36" i="20"/>
  <c r="BO36" i="20"/>
  <c r="BN36" i="20"/>
  <c r="BM36" i="20"/>
  <c r="BL36" i="20"/>
  <c r="BK36" i="20"/>
  <c r="BJ36" i="20"/>
  <c r="BI36" i="20"/>
  <c r="BH36" i="20"/>
  <c r="BG36" i="20"/>
  <c r="BF36" i="20"/>
  <c r="BE36" i="20"/>
  <c r="BD36" i="20"/>
  <c r="BC36" i="20"/>
  <c r="BB36" i="20"/>
  <c r="BA36" i="20"/>
  <c r="AZ36" i="20"/>
  <c r="AY36" i="20"/>
  <c r="AX36" i="20"/>
  <c r="AW36" i="20"/>
  <c r="AV36" i="20"/>
  <c r="AU36" i="20"/>
  <c r="AT36" i="20"/>
  <c r="AS36" i="20"/>
  <c r="AR36" i="20"/>
  <c r="AQ36" i="20"/>
  <c r="AP36" i="20"/>
  <c r="AO36" i="20"/>
  <c r="AN36" i="20"/>
  <c r="AM36" i="20"/>
  <c r="AL36" i="20"/>
  <c r="AK36" i="20"/>
  <c r="AJ36" i="20"/>
  <c r="AI36" i="20"/>
  <c r="AH36" i="20"/>
  <c r="AE36" i="20"/>
  <c r="AD36" i="20"/>
  <c r="AC36" i="20"/>
  <c r="AB36" i="20"/>
  <c r="AA36" i="20"/>
  <c r="Z36" i="20"/>
  <c r="Y36" i="20"/>
  <c r="X36" i="20"/>
  <c r="W36" i="20"/>
  <c r="V36" i="20"/>
  <c r="U36" i="20"/>
  <c r="T36" i="20"/>
  <c r="S36" i="20"/>
  <c r="R36" i="20"/>
  <c r="Q36" i="20"/>
  <c r="P36" i="20"/>
  <c r="O36" i="20"/>
  <c r="N35" i="20"/>
  <c r="AG36" i="20" s="1"/>
  <c r="CW34" i="20"/>
  <c r="CV34" i="20"/>
  <c r="CU34" i="20"/>
  <c r="CT34" i="20"/>
  <c r="CS34" i="20"/>
  <c r="CR34" i="20"/>
  <c r="CQ34" i="20"/>
  <c r="CP34" i="20"/>
  <c r="CO34" i="20"/>
  <c r="CN34" i="20"/>
  <c r="CM34" i="20"/>
  <c r="CL34" i="20"/>
  <c r="CK34" i="20"/>
  <c r="CJ34" i="20"/>
  <c r="CI34" i="20"/>
  <c r="CH34" i="20"/>
  <c r="CG34" i="20"/>
  <c r="CF34" i="20"/>
  <c r="CE34" i="20"/>
  <c r="CD34" i="20"/>
  <c r="CC34" i="20"/>
  <c r="CB34" i="20"/>
  <c r="CA34" i="20"/>
  <c r="BZ34" i="20"/>
  <c r="BY34" i="20"/>
  <c r="BX34" i="20"/>
  <c r="BW34" i="20"/>
  <c r="BV34" i="20"/>
  <c r="BU34" i="20"/>
  <c r="BT34" i="20"/>
  <c r="BS34" i="20"/>
  <c r="BR34" i="20"/>
  <c r="BQ34" i="20"/>
  <c r="BP34" i="20"/>
  <c r="BO34" i="20"/>
  <c r="BN34" i="20"/>
  <c r="BM34" i="20"/>
  <c r="BL34" i="20"/>
  <c r="BK34" i="20"/>
  <c r="BJ34" i="20"/>
  <c r="BI34" i="20"/>
  <c r="BH34" i="20"/>
  <c r="BG34" i="20"/>
  <c r="BF34" i="20"/>
  <c r="BE34" i="20"/>
  <c r="BD34" i="20"/>
  <c r="BC34" i="20"/>
  <c r="BB34" i="20"/>
  <c r="BA34" i="20"/>
  <c r="AZ34" i="20"/>
  <c r="AY34" i="20"/>
  <c r="AX34" i="20"/>
  <c r="AW34" i="20"/>
  <c r="AV34" i="20"/>
  <c r="AU34" i="20"/>
  <c r="AT34" i="20"/>
  <c r="AS34" i="20"/>
  <c r="AR34" i="20"/>
  <c r="AQ34" i="20"/>
  <c r="AP34" i="20"/>
  <c r="AO34" i="20"/>
  <c r="AN34" i="20"/>
  <c r="AM34" i="20"/>
  <c r="AL34" i="20"/>
  <c r="AK34" i="20"/>
  <c r="AJ34" i="20"/>
  <c r="AI34" i="20"/>
  <c r="AH34" i="20"/>
  <c r="AG34" i="20"/>
  <c r="AD34" i="20"/>
  <c r="AC34" i="20"/>
  <c r="AB34" i="20"/>
  <c r="AA34" i="20"/>
  <c r="Z34" i="20"/>
  <c r="Y34" i="20"/>
  <c r="X34" i="20"/>
  <c r="W34" i="20"/>
  <c r="V34" i="20"/>
  <c r="U34" i="20"/>
  <c r="T34" i="20"/>
  <c r="S34" i="20"/>
  <c r="R34" i="20"/>
  <c r="Q34" i="20"/>
  <c r="P34" i="20"/>
  <c r="O34" i="20"/>
  <c r="N33" i="20"/>
  <c r="AE34" i="20" s="1"/>
  <c r="CW32" i="20"/>
  <c r="CV32" i="20"/>
  <c r="CU32" i="20"/>
  <c r="CT32" i="20"/>
  <c r="CS32" i="20"/>
  <c r="CR32" i="20"/>
  <c r="CQ32" i="20"/>
  <c r="CP32" i="20"/>
  <c r="CO32" i="20"/>
  <c r="CN32" i="20"/>
  <c r="CM32" i="20"/>
  <c r="CL32" i="20"/>
  <c r="CK32" i="20"/>
  <c r="CJ32" i="20"/>
  <c r="CI32" i="20"/>
  <c r="CH32" i="20"/>
  <c r="CG32" i="20"/>
  <c r="CF32" i="20"/>
  <c r="CE32" i="20"/>
  <c r="CD32" i="20"/>
  <c r="CC32" i="20"/>
  <c r="CB32" i="20"/>
  <c r="CA32" i="20"/>
  <c r="BZ32" i="20"/>
  <c r="BY32" i="20"/>
  <c r="BX32" i="20"/>
  <c r="BW32" i="20"/>
  <c r="BV32" i="20"/>
  <c r="BU32" i="20"/>
  <c r="BT32" i="20"/>
  <c r="BS32" i="20"/>
  <c r="BR32" i="20"/>
  <c r="BQ32" i="20"/>
  <c r="BP32" i="20"/>
  <c r="BO32" i="20"/>
  <c r="BN32" i="20"/>
  <c r="BM32" i="20"/>
  <c r="BL32" i="20"/>
  <c r="BK32" i="20"/>
  <c r="BJ32" i="20"/>
  <c r="BI32" i="20"/>
  <c r="BH32" i="20"/>
  <c r="BG32" i="20"/>
  <c r="BF32" i="20"/>
  <c r="BE32" i="20"/>
  <c r="BD32" i="20"/>
  <c r="BC32" i="20"/>
  <c r="BB32" i="20"/>
  <c r="BA32" i="20"/>
  <c r="AZ32" i="20"/>
  <c r="AY32" i="20"/>
  <c r="AX32" i="20"/>
  <c r="AW32" i="20"/>
  <c r="AV32" i="20"/>
  <c r="AU32" i="20"/>
  <c r="AT32" i="20"/>
  <c r="AS32" i="20"/>
  <c r="AR32" i="20"/>
  <c r="AQ32" i="20"/>
  <c r="AP32" i="20"/>
  <c r="AO32" i="20"/>
  <c r="AN32" i="20"/>
  <c r="AM32" i="20"/>
  <c r="AL32" i="20"/>
  <c r="AK32" i="20"/>
  <c r="AI32" i="20"/>
  <c r="AH32" i="20"/>
  <c r="AG32" i="20"/>
  <c r="AF32" i="20"/>
  <c r="AE32" i="20"/>
  <c r="AD32" i="20"/>
  <c r="AC32" i="20"/>
  <c r="AB32" i="20"/>
  <c r="AA32" i="20"/>
  <c r="Z32" i="20"/>
  <c r="Y32" i="20"/>
  <c r="X32" i="20"/>
  <c r="W32" i="20"/>
  <c r="V32" i="20"/>
  <c r="U32" i="20"/>
  <c r="T32" i="20"/>
  <c r="S32" i="20"/>
  <c r="R32" i="20"/>
  <c r="Q32" i="20"/>
  <c r="P32" i="20"/>
  <c r="O32" i="20"/>
  <c r="N31" i="20"/>
  <c r="AJ32" i="20" s="1"/>
  <c r="CW30" i="20"/>
  <c r="CV30" i="20"/>
  <c r="CU30" i="20"/>
  <c r="CT30" i="20"/>
  <c r="CS30" i="20"/>
  <c r="CR30" i="20"/>
  <c r="CQ30" i="20"/>
  <c r="CP30" i="20"/>
  <c r="CO30" i="20"/>
  <c r="CN30" i="20"/>
  <c r="CM30" i="20"/>
  <c r="CL30" i="20"/>
  <c r="CK30" i="20"/>
  <c r="CJ30" i="20"/>
  <c r="CI30" i="20"/>
  <c r="CH30" i="20"/>
  <c r="CG30" i="20"/>
  <c r="CF30" i="20"/>
  <c r="CE30" i="20"/>
  <c r="CD30" i="20"/>
  <c r="CC30" i="20"/>
  <c r="CB30" i="20"/>
  <c r="CA30" i="20"/>
  <c r="BZ30" i="20"/>
  <c r="BY30" i="20"/>
  <c r="BX30" i="20"/>
  <c r="BW30" i="20"/>
  <c r="BV30" i="20"/>
  <c r="BU30" i="20"/>
  <c r="BT30" i="20"/>
  <c r="BS30" i="20"/>
  <c r="BR30" i="20"/>
  <c r="BQ30" i="20"/>
  <c r="BP30" i="20"/>
  <c r="BO30" i="20"/>
  <c r="BN30" i="20"/>
  <c r="BM30" i="20"/>
  <c r="BL30" i="20"/>
  <c r="BK30" i="20"/>
  <c r="BJ30" i="20"/>
  <c r="BI30" i="20"/>
  <c r="BH30" i="20"/>
  <c r="BG30" i="20"/>
  <c r="BF30" i="20"/>
  <c r="BE30" i="20"/>
  <c r="BD30" i="20"/>
  <c r="BC30" i="20"/>
  <c r="BB30" i="20"/>
  <c r="BA30" i="20"/>
  <c r="AZ30" i="20"/>
  <c r="AY30" i="20"/>
  <c r="AX30" i="20"/>
  <c r="AW30" i="20"/>
  <c r="AV30" i="20"/>
  <c r="AU30" i="20"/>
  <c r="AT30" i="20"/>
  <c r="AS30" i="20"/>
  <c r="AR30" i="20"/>
  <c r="AQ30" i="20"/>
  <c r="AP30" i="20"/>
  <c r="AO30" i="20"/>
  <c r="AN30" i="20"/>
  <c r="AM30" i="20"/>
  <c r="AL30" i="20"/>
  <c r="AK30" i="20"/>
  <c r="AF30" i="20"/>
  <c r="AE30" i="20"/>
  <c r="AD30" i="20"/>
  <c r="AC30" i="20"/>
  <c r="AB30" i="20"/>
  <c r="AA30" i="20"/>
  <c r="Z30" i="20"/>
  <c r="Y30" i="20"/>
  <c r="X30" i="20"/>
  <c r="W30" i="20"/>
  <c r="V30" i="20"/>
  <c r="U30" i="20"/>
  <c r="T30" i="20"/>
  <c r="S30" i="20"/>
  <c r="R30" i="20"/>
  <c r="Q30" i="20"/>
  <c r="P30" i="20"/>
  <c r="O30" i="20"/>
  <c r="N29" i="20"/>
  <c r="AI30" i="20" s="1"/>
  <c r="CW28" i="20"/>
  <c r="CV28" i="20"/>
  <c r="CU28" i="20"/>
  <c r="CT28" i="20"/>
  <c r="CS28" i="20"/>
  <c r="CR28" i="20"/>
  <c r="CQ28" i="20"/>
  <c r="CP28" i="20"/>
  <c r="CO28" i="20"/>
  <c r="CN28" i="20"/>
  <c r="CM28" i="20"/>
  <c r="CL28" i="20"/>
  <c r="CK28" i="20"/>
  <c r="CJ28" i="20"/>
  <c r="CI28" i="20"/>
  <c r="CH28" i="20"/>
  <c r="CG28" i="20"/>
  <c r="CF28" i="20"/>
  <c r="CE28" i="20"/>
  <c r="CD28" i="20"/>
  <c r="CC28" i="20"/>
  <c r="CB28" i="20"/>
  <c r="CA28" i="20"/>
  <c r="BZ28" i="20"/>
  <c r="BY28" i="20"/>
  <c r="BX28" i="20"/>
  <c r="BW28" i="20"/>
  <c r="BV28" i="20"/>
  <c r="BU28" i="20"/>
  <c r="BT28" i="20"/>
  <c r="BS28" i="20"/>
  <c r="BR28" i="20"/>
  <c r="BQ28" i="20"/>
  <c r="BP28" i="20"/>
  <c r="BO28" i="20"/>
  <c r="BN28" i="20"/>
  <c r="BM28" i="20"/>
  <c r="BL28" i="20"/>
  <c r="BK28" i="20"/>
  <c r="BJ28" i="20"/>
  <c r="BI28" i="20"/>
  <c r="BH28" i="20"/>
  <c r="BG28" i="20"/>
  <c r="BF28" i="20"/>
  <c r="BE28" i="20"/>
  <c r="BD28" i="20"/>
  <c r="BC28" i="20"/>
  <c r="BB28" i="20"/>
  <c r="BA28" i="20"/>
  <c r="AZ28" i="20"/>
  <c r="AY28" i="20"/>
  <c r="AX28" i="20"/>
  <c r="AW28" i="20"/>
  <c r="AV28" i="20"/>
  <c r="AU28" i="20"/>
  <c r="AT28" i="20"/>
  <c r="AS28" i="20"/>
  <c r="AR28" i="20"/>
  <c r="AQ28" i="20"/>
  <c r="AP28" i="20"/>
  <c r="AO28" i="20"/>
  <c r="AN28" i="20"/>
  <c r="AM28" i="20"/>
  <c r="AL28" i="20"/>
  <c r="AK28" i="20"/>
  <c r="AJ28" i="20"/>
  <c r="AI28" i="20"/>
  <c r="AH28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7" i="20"/>
  <c r="AG28" i="20" s="1"/>
  <c r="CW26" i="20"/>
  <c r="CV26" i="20"/>
  <c r="CU26" i="20"/>
  <c r="CT26" i="20"/>
  <c r="CS26" i="20"/>
  <c r="CR26" i="20"/>
  <c r="CQ26" i="20"/>
  <c r="CP26" i="20"/>
  <c r="CN26" i="20"/>
  <c r="CM26" i="20"/>
  <c r="CK26" i="20"/>
  <c r="CJ26" i="20"/>
  <c r="CI26" i="20"/>
  <c r="CH26" i="20"/>
  <c r="CF26" i="20"/>
  <c r="CE26" i="20"/>
  <c r="CD26" i="20"/>
  <c r="CC26" i="20"/>
  <c r="CB26" i="20"/>
  <c r="CA26" i="20"/>
  <c r="BZ26" i="20"/>
  <c r="BY26" i="20"/>
  <c r="BX26" i="20"/>
  <c r="BW26" i="20"/>
  <c r="BV26" i="20"/>
  <c r="BU26" i="20"/>
  <c r="BT26" i="20"/>
  <c r="BS26" i="20"/>
  <c r="BR26" i="20"/>
  <c r="BQ26" i="20"/>
  <c r="BP26" i="20"/>
  <c r="BO26" i="20"/>
  <c r="BN26" i="20"/>
  <c r="BM26" i="20"/>
  <c r="BL26" i="20"/>
  <c r="BK26" i="20"/>
  <c r="BJ26" i="20"/>
  <c r="BI26" i="20"/>
  <c r="BH26" i="20"/>
  <c r="BG26" i="20"/>
  <c r="BF26" i="20"/>
  <c r="BE26" i="20"/>
  <c r="BD26" i="20"/>
  <c r="BC26" i="20"/>
  <c r="BB26" i="20"/>
  <c r="BA26" i="20"/>
  <c r="AZ26" i="20"/>
  <c r="AY26" i="20"/>
  <c r="AX26" i="20"/>
  <c r="AW26" i="20"/>
  <c r="AV26" i="20"/>
  <c r="AU26" i="20"/>
  <c r="AT26" i="20"/>
  <c r="AS26" i="20"/>
  <c r="AR26" i="20"/>
  <c r="AQ26" i="20"/>
  <c r="AP26" i="20"/>
  <c r="AO26" i="20"/>
  <c r="AN26" i="20"/>
  <c r="AM26" i="20"/>
  <c r="AL26" i="20"/>
  <c r="AK26" i="20"/>
  <c r="AJ26" i="20"/>
  <c r="AI26" i="20"/>
  <c r="AH26" i="20"/>
  <c r="AG26" i="20"/>
  <c r="AF26" i="20"/>
  <c r="AE26" i="20"/>
  <c r="AD26" i="20"/>
  <c r="AC26" i="20"/>
  <c r="AB26" i="20"/>
  <c r="AA26" i="20"/>
  <c r="Z26" i="20"/>
  <c r="Y26" i="20"/>
  <c r="X26" i="20"/>
  <c r="W26" i="20"/>
  <c r="V26" i="20"/>
  <c r="U26" i="20"/>
  <c r="T26" i="20"/>
  <c r="S26" i="20"/>
  <c r="R26" i="20"/>
  <c r="Q26" i="20"/>
  <c r="P26" i="20"/>
  <c r="O26" i="20"/>
  <c r="N25" i="20"/>
  <c r="CO26" i="20" s="1"/>
  <c r="CW24" i="20"/>
  <c r="CV24" i="20"/>
  <c r="CU24" i="20"/>
  <c r="CT24" i="20"/>
  <c r="CS24" i="20"/>
  <c r="CR24" i="20"/>
  <c r="CQ24" i="20"/>
  <c r="CP24" i="20"/>
  <c r="CO24" i="20"/>
  <c r="CN24" i="20"/>
  <c r="CM24" i="20"/>
  <c r="CL24" i="20"/>
  <c r="CK24" i="20"/>
  <c r="CJ24" i="20"/>
  <c r="CI24" i="20"/>
  <c r="CH24" i="20"/>
  <c r="CG24" i="20"/>
  <c r="CF24" i="20"/>
  <c r="CE24" i="20"/>
  <c r="CD24" i="20"/>
  <c r="CC24" i="20"/>
  <c r="CB24" i="20"/>
  <c r="CA24" i="20"/>
  <c r="BZ24" i="20"/>
  <c r="BY24" i="20"/>
  <c r="BX24" i="20"/>
  <c r="BW24" i="20"/>
  <c r="BV24" i="20"/>
  <c r="BU24" i="20"/>
  <c r="BT24" i="20"/>
  <c r="BS24" i="20"/>
  <c r="BR24" i="20"/>
  <c r="BQ24" i="20"/>
  <c r="BP24" i="20"/>
  <c r="BO24" i="20"/>
  <c r="BN24" i="20"/>
  <c r="BM24" i="20"/>
  <c r="BL24" i="20"/>
  <c r="BK24" i="20"/>
  <c r="BJ24" i="20"/>
  <c r="BI24" i="20"/>
  <c r="BH24" i="20"/>
  <c r="BG24" i="20"/>
  <c r="BF24" i="20"/>
  <c r="BE24" i="20"/>
  <c r="BD24" i="20"/>
  <c r="BC24" i="20"/>
  <c r="BB24" i="20"/>
  <c r="BA24" i="20"/>
  <c r="AZ24" i="20"/>
  <c r="AY24" i="20"/>
  <c r="AX24" i="20"/>
  <c r="AW24" i="20"/>
  <c r="AV24" i="20"/>
  <c r="AU24" i="20"/>
  <c r="AT24" i="20"/>
  <c r="AS24" i="20"/>
  <c r="AR24" i="20"/>
  <c r="AQ24" i="20"/>
  <c r="AP24" i="20"/>
  <c r="AO24" i="20"/>
  <c r="AN24" i="20"/>
  <c r="AM24" i="20"/>
  <c r="AL24" i="20"/>
  <c r="AK24" i="20"/>
  <c r="AJ24" i="20"/>
  <c r="AI24" i="20"/>
  <c r="AH24" i="20"/>
  <c r="AG24" i="20"/>
  <c r="AF24" i="20"/>
  <c r="AE24" i="20"/>
  <c r="AD24" i="20"/>
  <c r="AC24" i="20"/>
  <c r="Q24" i="20"/>
  <c r="P24" i="20"/>
  <c r="O24" i="20"/>
  <c r="N23" i="20"/>
  <c r="V24" i="20" s="1"/>
  <c r="CW22" i="20"/>
  <c r="CV22" i="20"/>
  <c r="CU22" i="20"/>
  <c r="CT22" i="20"/>
  <c r="CS22" i="20"/>
  <c r="CR22" i="20"/>
  <c r="CQ22" i="20"/>
  <c r="CP22" i="20"/>
  <c r="CO22" i="20"/>
  <c r="CN22" i="20"/>
  <c r="CM22" i="20"/>
  <c r="CL22" i="20"/>
  <c r="CK22" i="20"/>
  <c r="CJ22" i="20"/>
  <c r="CI22" i="20"/>
  <c r="CH22" i="20"/>
  <c r="CG22" i="20"/>
  <c r="CF22" i="20"/>
  <c r="CE22" i="20"/>
  <c r="CD22" i="20"/>
  <c r="CC22" i="20"/>
  <c r="CB22" i="20"/>
  <c r="CA22" i="20"/>
  <c r="BZ22" i="20"/>
  <c r="BY22" i="20"/>
  <c r="BX22" i="20"/>
  <c r="BW22" i="20"/>
  <c r="BV22" i="20"/>
  <c r="BU22" i="20"/>
  <c r="BT22" i="20"/>
  <c r="BS22" i="20"/>
  <c r="BR22" i="20"/>
  <c r="BQ22" i="20"/>
  <c r="BP22" i="20"/>
  <c r="BO22" i="20"/>
  <c r="BN22" i="20"/>
  <c r="BM22" i="20"/>
  <c r="BL22" i="20"/>
  <c r="BK22" i="20"/>
  <c r="BJ22" i="20"/>
  <c r="BI22" i="20"/>
  <c r="BH22" i="20"/>
  <c r="BG22" i="20"/>
  <c r="BF22" i="20"/>
  <c r="BE22" i="20"/>
  <c r="BD22" i="20"/>
  <c r="BC22" i="20"/>
  <c r="BB22" i="20"/>
  <c r="BA22" i="20"/>
  <c r="AZ22" i="20"/>
  <c r="AY22" i="20"/>
  <c r="AX22" i="20"/>
  <c r="AW22" i="20"/>
  <c r="AV22" i="20"/>
  <c r="AU22" i="20"/>
  <c r="AT22" i="20"/>
  <c r="AS22" i="20"/>
  <c r="AR22" i="20"/>
  <c r="AQ22" i="20"/>
  <c r="AP22" i="20"/>
  <c r="AO22" i="20"/>
  <c r="AN22" i="20"/>
  <c r="AM22" i="20"/>
  <c r="AL22" i="20"/>
  <c r="AK22" i="20"/>
  <c r="AJ22" i="20"/>
  <c r="AI22" i="20"/>
  <c r="AH22" i="20"/>
  <c r="AG22" i="20"/>
  <c r="AF22" i="20"/>
  <c r="AE22" i="20"/>
  <c r="AD22" i="20"/>
  <c r="AC22" i="20"/>
  <c r="AB22" i="20"/>
  <c r="AA22" i="20"/>
  <c r="Z22" i="20"/>
  <c r="Y22" i="20"/>
  <c r="X22" i="20"/>
  <c r="W22" i="20"/>
  <c r="V22" i="20"/>
  <c r="U22" i="20"/>
  <c r="T22" i="20"/>
  <c r="S22" i="20"/>
  <c r="R22" i="20"/>
  <c r="Q22" i="20"/>
  <c r="N21" i="20"/>
  <c r="P22" i="20" s="1"/>
  <c r="CW20" i="20"/>
  <c r="CV20" i="20"/>
  <c r="CU20" i="20"/>
  <c r="CT20" i="20"/>
  <c r="CS20" i="20"/>
  <c r="CR20" i="20"/>
  <c r="CQ20" i="20"/>
  <c r="CP20" i="20"/>
  <c r="CO20" i="20"/>
  <c r="CN20" i="20"/>
  <c r="CM20" i="20"/>
  <c r="CL20" i="20"/>
  <c r="CK20" i="20"/>
  <c r="CJ20" i="20"/>
  <c r="CI20" i="20"/>
  <c r="CH20" i="20"/>
  <c r="CG20" i="20"/>
  <c r="CF20" i="20"/>
  <c r="CE20" i="20"/>
  <c r="CD20" i="20"/>
  <c r="CC20" i="20"/>
  <c r="CB20" i="20"/>
  <c r="CA20" i="20"/>
  <c r="BZ20" i="20"/>
  <c r="BY20" i="20"/>
  <c r="BX20" i="20"/>
  <c r="BW20" i="20"/>
  <c r="BV20" i="20"/>
  <c r="BU20" i="20"/>
  <c r="BT20" i="20"/>
  <c r="BS20" i="20"/>
  <c r="BR20" i="20"/>
  <c r="BQ20" i="20"/>
  <c r="BP20" i="20"/>
  <c r="BO20" i="20"/>
  <c r="BN20" i="20"/>
  <c r="BM20" i="20"/>
  <c r="BL20" i="20"/>
  <c r="BK20" i="20"/>
  <c r="BJ20" i="20"/>
  <c r="BI20" i="20"/>
  <c r="BH20" i="20"/>
  <c r="BG20" i="20"/>
  <c r="BF20" i="20"/>
  <c r="BE20" i="20"/>
  <c r="BD20" i="20"/>
  <c r="BC20" i="20"/>
  <c r="BB20" i="20"/>
  <c r="BA20" i="20"/>
  <c r="AZ20" i="20"/>
  <c r="AY20" i="20"/>
  <c r="AX20" i="20"/>
  <c r="AW20" i="20"/>
  <c r="AV20" i="20"/>
  <c r="AU20" i="20"/>
  <c r="AT20" i="20"/>
  <c r="AS20" i="20"/>
  <c r="AR20" i="20"/>
  <c r="AQ20" i="20"/>
  <c r="AP20" i="20"/>
  <c r="AO20" i="20"/>
  <c r="AN20" i="20"/>
  <c r="AM20" i="20"/>
  <c r="AL20" i="20"/>
  <c r="AK20" i="20"/>
  <c r="AJ20" i="20"/>
  <c r="AI20" i="20"/>
  <c r="AH20" i="20"/>
  <c r="AG20" i="20"/>
  <c r="AF20" i="20"/>
  <c r="AE20" i="20"/>
  <c r="AD20" i="20"/>
  <c r="AC20" i="20"/>
  <c r="AB20" i="20"/>
  <c r="AA20" i="20"/>
  <c r="Z20" i="20"/>
  <c r="Y20" i="20"/>
  <c r="X20" i="20"/>
  <c r="W20" i="20"/>
  <c r="V20" i="20"/>
  <c r="U20" i="20"/>
  <c r="T20" i="20"/>
  <c r="S20" i="20"/>
  <c r="R20" i="20"/>
  <c r="Q20" i="20"/>
  <c r="N19" i="20"/>
  <c r="P20" i="20" s="1"/>
  <c r="CW18" i="20"/>
  <c r="CV18" i="20"/>
  <c r="CU18" i="20"/>
  <c r="CT18" i="20"/>
  <c r="CS18" i="20"/>
  <c r="CR18" i="20"/>
  <c r="CQ18" i="20"/>
  <c r="CP18" i="20"/>
  <c r="CO18" i="20"/>
  <c r="CN18" i="20"/>
  <c r="CM18" i="20"/>
  <c r="CL18" i="20"/>
  <c r="CK18" i="20"/>
  <c r="CJ18" i="20"/>
  <c r="CI18" i="20"/>
  <c r="CH18" i="20"/>
  <c r="CG18" i="20"/>
  <c r="CF18" i="20"/>
  <c r="CE18" i="20"/>
  <c r="CD18" i="20"/>
  <c r="CC18" i="20"/>
  <c r="CB18" i="20"/>
  <c r="CA18" i="20"/>
  <c r="BZ18" i="20"/>
  <c r="BY18" i="20"/>
  <c r="BX18" i="20"/>
  <c r="BW18" i="20"/>
  <c r="BV18" i="20"/>
  <c r="BU18" i="20"/>
  <c r="BT18" i="20"/>
  <c r="BS18" i="20"/>
  <c r="BR18" i="20"/>
  <c r="BQ18" i="20"/>
  <c r="BP18" i="20"/>
  <c r="BO18" i="20"/>
  <c r="BN18" i="20"/>
  <c r="BM18" i="20"/>
  <c r="BL18" i="20"/>
  <c r="BK18" i="20"/>
  <c r="BJ18" i="20"/>
  <c r="BI18" i="20"/>
  <c r="BH18" i="20"/>
  <c r="BG18" i="20"/>
  <c r="BF18" i="20"/>
  <c r="BE18" i="20"/>
  <c r="BD18" i="20"/>
  <c r="BC18" i="20"/>
  <c r="BB18" i="20"/>
  <c r="BA18" i="20"/>
  <c r="AZ18" i="20"/>
  <c r="AY18" i="20"/>
  <c r="AX18" i="20"/>
  <c r="AW18" i="20"/>
  <c r="AV18" i="20"/>
  <c r="AU18" i="20"/>
  <c r="AT18" i="20"/>
  <c r="AS18" i="20"/>
  <c r="AR18" i="20"/>
  <c r="AQ18" i="20"/>
  <c r="AP18" i="20"/>
  <c r="AO18" i="20"/>
  <c r="AN18" i="20"/>
  <c r="AM18" i="20"/>
  <c r="AL18" i="20"/>
  <c r="AK18" i="20"/>
  <c r="AJ18" i="20"/>
  <c r="AI18" i="20"/>
  <c r="AH18" i="20"/>
  <c r="AG18" i="20"/>
  <c r="AF18" i="20"/>
  <c r="AE18" i="20"/>
  <c r="AD18" i="20"/>
  <c r="AC18" i="20"/>
  <c r="AB18" i="20"/>
  <c r="AA18" i="20"/>
  <c r="Z18" i="20"/>
  <c r="Y18" i="20"/>
  <c r="X18" i="20"/>
  <c r="W18" i="20"/>
  <c r="V18" i="20"/>
  <c r="U18" i="20"/>
  <c r="N17" i="20"/>
  <c r="S18" i="20" s="1"/>
  <c r="CW16" i="20"/>
  <c r="CV16" i="20"/>
  <c r="CU16" i="20"/>
  <c r="CT16" i="20"/>
  <c r="CS16" i="20"/>
  <c r="CR16" i="20"/>
  <c r="CQ16" i="20"/>
  <c r="CP16" i="20"/>
  <c r="CO16" i="20"/>
  <c r="CN16" i="20"/>
  <c r="CM16" i="20"/>
  <c r="CL16" i="20"/>
  <c r="CK16" i="20"/>
  <c r="CJ16" i="20"/>
  <c r="CI16" i="20"/>
  <c r="CH16" i="20"/>
  <c r="CG16" i="20"/>
  <c r="CF16" i="20"/>
  <c r="CE16" i="20"/>
  <c r="CD16" i="20"/>
  <c r="CC16" i="20"/>
  <c r="CB16" i="20"/>
  <c r="CA16" i="20"/>
  <c r="BZ16" i="20"/>
  <c r="BY16" i="20"/>
  <c r="BX16" i="20"/>
  <c r="BW16" i="20"/>
  <c r="BV16" i="20"/>
  <c r="BU16" i="20"/>
  <c r="BT16" i="20"/>
  <c r="BS16" i="20"/>
  <c r="BR16" i="20"/>
  <c r="BQ16" i="20"/>
  <c r="BP16" i="20"/>
  <c r="BO16" i="20"/>
  <c r="BN16" i="20"/>
  <c r="BM16" i="20"/>
  <c r="BL16" i="20"/>
  <c r="BK16" i="20"/>
  <c r="BJ16" i="20"/>
  <c r="BI16" i="20"/>
  <c r="BH16" i="20"/>
  <c r="BG16" i="20"/>
  <c r="BF16" i="20"/>
  <c r="BE16" i="20"/>
  <c r="BD16" i="20"/>
  <c r="BC16" i="20"/>
  <c r="BB16" i="20"/>
  <c r="BA16" i="20"/>
  <c r="AZ16" i="20"/>
  <c r="AY16" i="20"/>
  <c r="AX16" i="20"/>
  <c r="AW16" i="20"/>
  <c r="AV16" i="20"/>
  <c r="AU16" i="20"/>
  <c r="AT16" i="20"/>
  <c r="AS16" i="20"/>
  <c r="AR16" i="20"/>
  <c r="AQ16" i="20"/>
  <c r="AP16" i="20"/>
  <c r="AO16" i="20"/>
  <c r="AN16" i="20"/>
  <c r="AM16" i="20"/>
  <c r="AL16" i="20"/>
  <c r="AK16" i="20"/>
  <c r="AJ16" i="20"/>
  <c r="AI16" i="20"/>
  <c r="AE16" i="20"/>
  <c r="AD16" i="20"/>
  <c r="AC16" i="20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5" i="20"/>
  <c r="AH16" i="20" s="1"/>
  <c r="CW14" i="20"/>
  <c r="CV14" i="20"/>
  <c r="CU14" i="20"/>
  <c r="CT14" i="20"/>
  <c r="CS14" i="20"/>
  <c r="CR14" i="20"/>
  <c r="CQ14" i="20"/>
  <c r="CP14" i="20"/>
  <c r="CO14" i="20"/>
  <c r="CN14" i="20"/>
  <c r="CM14" i="20"/>
  <c r="CL14" i="20"/>
  <c r="CK14" i="20"/>
  <c r="CJ14" i="20"/>
  <c r="CI14" i="20"/>
  <c r="CH14" i="20"/>
  <c r="CG14" i="20"/>
  <c r="CF14" i="20"/>
  <c r="CE14" i="20"/>
  <c r="CD14" i="20"/>
  <c r="CC14" i="20"/>
  <c r="CB14" i="20"/>
  <c r="CA14" i="20"/>
  <c r="BZ14" i="20"/>
  <c r="BY14" i="20"/>
  <c r="BX14" i="20"/>
  <c r="BW14" i="20"/>
  <c r="BV14" i="20"/>
  <c r="BU14" i="20"/>
  <c r="BT14" i="20"/>
  <c r="BS14" i="20"/>
  <c r="BR14" i="20"/>
  <c r="BQ14" i="20"/>
  <c r="BP14" i="20"/>
  <c r="BO14" i="20"/>
  <c r="BN14" i="20"/>
  <c r="BM14" i="20"/>
  <c r="BL14" i="20"/>
  <c r="BK14" i="20"/>
  <c r="BJ14" i="20"/>
  <c r="BI14" i="20"/>
  <c r="BH14" i="20"/>
  <c r="BG14" i="20"/>
  <c r="BF14" i="20"/>
  <c r="BE14" i="20"/>
  <c r="BD14" i="20"/>
  <c r="BC14" i="20"/>
  <c r="BB14" i="20"/>
  <c r="BA14" i="20"/>
  <c r="AZ14" i="20"/>
  <c r="AY14" i="20"/>
  <c r="AX14" i="20"/>
  <c r="AW14" i="20"/>
  <c r="AV14" i="20"/>
  <c r="AU14" i="20"/>
  <c r="AT14" i="20"/>
  <c r="AS14" i="20"/>
  <c r="AR14" i="20"/>
  <c r="AQ14" i="20"/>
  <c r="AP14" i="20"/>
  <c r="AO14" i="20"/>
  <c r="AN14" i="20"/>
  <c r="AM14" i="20"/>
  <c r="AL14" i="20"/>
  <c r="AK14" i="20"/>
  <c r="AJ14" i="20"/>
  <c r="AI14" i="20"/>
  <c r="AH14" i="20"/>
  <c r="AG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3" i="20"/>
  <c r="AF14" i="20" s="1"/>
  <c r="CW12" i="20"/>
  <c r="CV12" i="20"/>
  <c r="CU12" i="20"/>
  <c r="CT12" i="20"/>
  <c r="CS12" i="20"/>
  <c r="CR12" i="20"/>
  <c r="CQ12" i="20"/>
  <c r="CP12" i="20"/>
  <c r="CO12" i="20"/>
  <c r="CN12" i="20"/>
  <c r="CM12" i="20"/>
  <c r="CL12" i="20"/>
  <c r="CD12" i="20"/>
  <c r="CC12" i="20"/>
  <c r="CB12" i="20"/>
  <c r="CA12" i="20"/>
  <c r="BZ12" i="20"/>
  <c r="BY12" i="20"/>
  <c r="BX12" i="20"/>
  <c r="BW12" i="20"/>
  <c r="BV12" i="20"/>
  <c r="BU12" i="20"/>
  <c r="BT12" i="20"/>
  <c r="BS12" i="20"/>
  <c r="BR12" i="20"/>
  <c r="BQ12" i="20"/>
  <c r="BP12" i="20"/>
  <c r="BO12" i="20"/>
  <c r="BN12" i="20"/>
  <c r="BM12" i="20"/>
  <c r="BL12" i="20"/>
  <c r="BK12" i="20"/>
  <c r="BJ12" i="20"/>
  <c r="BI12" i="20"/>
  <c r="BH12" i="20"/>
  <c r="BG12" i="20"/>
  <c r="BF12" i="20"/>
  <c r="BE12" i="20"/>
  <c r="BD12" i="20"/>
  <c r="BC12" i="20"/>
  <c r="BB12" i="20"/>
  <c r="BA12" i="20"/>
  <c r="AZ12" i="20"/>
  <c r="AY12" i="20"/>
  <c r="AX12" i="20"/>
  <c r="AW12" i="20"/>
  <c r="AV12" i="20"/>
  <c r="AU12" i="20"/>
  <c r="AT12" i="20"/>
  <c r="AS12" i="20"/>
  <c r="AR12" i="20"/>
  <c r="AQ12" i="20"/>
  <c r="AP12" i="20"/>
  <c r="AO12" i="20"/>
  <c r="AN12" i="20"/>
  <c r="AM12" i="20"/>
  <c r="AL12" i="20"/>
  <c r="AK12" i="20"/>
  <c r="AJ12" i="20"/>
  <c r="AI12" i="20"/>
  <c r="AH12" i="20"/>
  <c r="AG12" i="20"/>
  <c r="AF12" i="20"/>
  <c r="AE12" i="20"/>
  <c r="AD12" i="20"/>
  <c r="AC12" i="20"/>
  <c r="AB12" i="20"/>
  <c r="AA12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N11" i="20"/>
  <c r="CK12" i="20" s="1"/>
  <c r="CW10" i="20"/>
  <c r="CV10" i="20"/>
  <c r="CU10" i="20"/>
  <c r="CT10" i="20"/>
  <c r="CS10" i="20"/>
  <c r="CR10" i="20"/>
  <c r="CQ10" i="20"/>
  <c r="CP10" i="20"/>
  <c r="CO10" i="20"/>
  <c r="CN10" i="20"/>
  <c r="CM10" i="20"/>
  <c r="CL10" i="20"/>
  <c r="CK10" i="20"/>
  <c r="CJ10" i="20"/>
  <c r="CI10" i="20"/>
  <c r="CH10" i="20"/>
  <c r="CG10" i="20"/>
  <c r="CF10" i="20"/>
  <c r="CE10" i="20"/>
  <c r="CD10" i="20"/>
  <c r="CC10" i="20"/>
  <c r="CB10" i="20"/>
  <c r="CA10" i="20"/>
  <c r="BZ10" i="20"/>
  <c r="BY10" i="20"/>
  <c r="BX10" i="20"/>
  <c r="BW10" i="20"/>
  <c r="BV10" i="20"/>
  <c r="BU10" i="20"/>
  <c r="BT10" i="20"/>
  <c r="BS10" i="20"/>
  <c r="BR10" i="20"/>
  <c r="BQ10" i="20"/>
  <c r="BP10" i="20"/>
  <c r="BO10" i="20"/>
  <c r="BN10" i="20"/>
  <c r="BM10" i="20"/>
  <c r="BL10" i="20"/>
  <c r="BK10" i="20"/>
  <c r="BJ10" i="20"/>
  <c r="BI10" i="20"/>
  <c r="BH10" i="20"/>
  <c r="BG10" i="20"/>
  <c r="BF10" i="20"/>
  <c r="BE10" i="20"/>
  <c r="BD10" i="20"/>
  <c r="BC10" i="20"/>
  <c r="BB10" i="20"/>
  <c r="BA10" i="20"/>
  <c r="AZ10" i="20"/>
  <c r="AY10" i="20"/>
  <c r="AX10" i="20"/>
  <c r="AC10" i="20"/>
  <c r="AB10" i="20"/>
  <c r="AA10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N9" i="20"/>
  <c r="AS10" i="20" s="1"/>
  <c r="B9" i="20"/>
  <c r="B11" i="20" s="1"/>
  <c r="B13" i="20" s="1"/>
  <c r="B15" i="20" s="1"/>
  <c r="B17" i="20" s="1"/>
  <c r="B19" i="20" s="1"/>
  <c r="B21" i="20" s="1"/>
  <c r="B23" i="20" s="1"/>
  <c r="B25" i="20" s="1"/>
  <c r="B27" i="20" s="1"/>
  <c r="B29" i="20" s="1"/>
  <c r="B31" i="20" s="1"/>
  <c r="B33" i="20" s="1"/>
  <c r="B35" i="20" s="1"/>
  <c r="B37" i="20" s="1"/>
  <c r="B39" i="20" s="1"/>
  <c r="B41" i="20" s="1"/>
  <c r="B43" i="20" s="1"/>
  <c r="B45" i="20" s="1"/>
  <c r="B47" i="20" s="1"/>
  <c r="B49" i="20" s="1"/>
  <c r="B51" i="20" s="1"/>
  <c r="B53" i="20" s="1"/>
  <c r="B55" i="20" s="1"/>
  <c r="B57" i="20" s="1"/>
  <c r="B59" i="20" s="1"/>
  <c r="B61" i="20" s="1"/>
  <c r="B63" i="20" s="1"/>
  <c r="B65" i="20" s="1"/>
  <c r="B67" i="20" s="1"/>
  <c r="B69" i="20" s="1"/>
  <c r="B71" i="20" s="1"/>
  <c r="B73" i="20" s="1"/>
  <c r="B75" i="20" s="1"/>
  <c r="B77" i="20" s="1"/>
  <c r="B79" i="20" s="1"/>
  <c r="B81" i="20" s="1"/>
  <c r="B83" i="20" s="1"/>
  <c r="B85" i="20" s="1"/>
  <c r="B87" i="20" s="1"/>
  <c r="B89" i="20" s="1"/>
  <c r="B91" i="20" s="1"/>
  <c r="B93" i="20" s="1"/>
  <c r="B95" i="20" s="1"/>
  <c r="CW8" i="20"/>
  <c r="CV8" i="20"/>
  <c r="CU8" i="20"/>
  <c r="CT8" i="20"/>
  <c r="CS8" i="20"/>
  <c r="CR8" i="20"/>
  <c r="CQ8" i="20"/>
  <c r="CP8" i="20"/>
  <c r="CO8" i="20"/>
  <c r="CN8" i="20"/>
  <c r="CM8" i="20"/>
  <c r="CL8" i="20"/>
  <c r="CK8" i="20"/>
  <c r="CJ8" i="20"/>
  <c r="CI8" i="20"/>
  <c r="CH8" i="20"/>
  <c r="CG8" i="20"/>
  <c r="CF8" i="20"/>
  <c r="CE8" i="20"/>
  <c r="CD8" i="20"/>
  <c r="CC8" i="20"/>
  <c r="CB8" i="20"/>
  <c r="CA8" i="20"/>
  <c r="BZ8" i="20"/>
  <c r="BY8" i="20"/>
  <c r="BX8" i="20"/>
  <c r="BW8" i="20"/>
  <c r="BV8" i="20"/>
  <c r="BU8" i="20"/>
  <c r="BT8" i="20"/>
  <c r="BS8" i="20"/>
  <c r="BR8" i="20"/>
  <c r="BQ8" i="20"/>
  <c r="BP8" i="20"/>
  <c r="BO8" i="20"/>
  <c r="BN8" i="20"/>
  <c r="BM8" i="20"/>
  <c r="BL8" i="20"/>
  <c r="BK8" i="20"/>
  <c r="BJ8" i="20"/>
  <c r="BI8" i="20"/>
  <c r="BH8" i="20"/>
  <c r="BG8" i="20"/>
  <c r="BF8" i="20"/>
  <c r="BE8" i="20"/>
  <c r="BD8" i="20"/>
  <c r="BC8" i="20"/>
  <c r="BB8" i="20"/>
  <c r="BA8" i="20"/>
  <c r="AZ8" i="20"/>
  <c r="AY8" i="20"/>
  <c r="AX8" i="20"/>
  <c r="AW8" i="20"/>
  <c r="AV8" i="20"/>
  <c r="AU8" i="20"/>
  <c r="AT8" i="20"/>
  <c r="AS8" i="20"/>
  <c r="AR8" i="20"/>
  <c r="AQ8" i="20"/>
  <c r="AP8" i="20"/>
  <c r="V8" i="20"/>
  <c r="U8" i="20"/>
  <c r="T8" i="20"/>
  <c r="S8" i="20"/>
  <c r="R8" i="20"/>
  <c r="Q8" i="20"/>
  <c r="P8" i="20"/>
  <c r="O8" i="20"/>
  <c r="N7" i="20"/>
  <c r="AH8" i="20" s="1"/>
  <c r="AR48" i="21" l="1"/>
  <c r="AV56" i="21"/>
  <c r="BT58" i="21"/>
  <c r="BL60" i="21"/>
  <c r="AG10" i="21"/>
  <c r="AX56" i="21"/>
  <c r="AH10" i="21"/>
  <c r="AB38" i="21"/>
  <c r="AL50" i="21"/>
  <c r="AI10" i="21"/>
  <c r="AI98" i="21" s="1"/>
  <c r="AC38" i="21"/>
  <c r="BH98" i="21"/>
  <c r="CH76" i="21"/>
  <c r="BW12" i="21"/>
  <c r="CE70" i="21"/>
  <c r="CE98" i="21" s="1"/>
  <c r="CJ76" i="21"/>
  <c r="CJ98" i="21" s="1"/>
  <c r="BZ12" i="21"/>
  <c r="X28" i="21"/>
  <c r="X98" i="21" s="1"/>
  <c r="AQ50" i="21"/>
  <c r="CK88" i="21"/>
  <c r="CI64" i="20"/>
  <c r="CA12" i="21"/>
  <c r="I24" i="21"/>
  <c r="CM88" i="21"/>
  <c r="AB42" i="21"/>
  <c r="S24" i="21"/>
  <c r="AN54" i="21"/>
  <c r="BD58" i="21"/>
  <c r="BE58" i="21"/>
  <c r="BE98" i="21" s="1"/>
  <c r="BH58" i="21"/>
  <c r="CJ84" i="21"/>
  <c r="O8" i="21"/>
  <c r="BK58" i="21"/>
  <c r="CK84" i="21"/>
  <c r="Q8" i="21"/>
  <c r="Q98" i="21" s="1"/>
  <c r="X10" i="21"/>
  <c r="BM58" i="21"/>
  <c r="BM98" i="21" s="1"/>
  <c r="AU52" i="21"/>
  <c r="AA8" i="21"/>
  <c r="Z10" i="21"/>
  <c r="BO58" i="21"/>
  <c r="BO98" i="21" s="1"/>
  <c r="AA10" i="21"/>
  <c r="AD10" i="21"/>
  <c r="M31" i="20"/>
  <c r="M35" i="20"/>
  <c r="M39" i="20"/>
  <c r="M43" i="20"/>
  <c r="M71" i="20"/>
  <c r="M75" i="20"/>
  <c r="Y8" i="21"/>
  <c r="CL98" i="21"/>
  <c r="BZ64" i="21"/>
  <c r="M83" i="20"/>
  <c r="Z8" i="21"/>
  <c r="Z98" i="21" s="1"/>
  <c r="CF72" i="21"/>
  <c r="CF98" i="21" s="1"/>
  <c r="CA78" i="21"/>
  <c r="CA98" i="21" s="1"/>
  <c r="BU80" i="21"/>
  <c r="CH72" i="21"/>
  <c r="CH98" i="21" s="1"/>
  <c r="AB8" i="21"/>
  <c r="AL10" i="21"/>
  <c r="BX26" i="21"/>
  <c r="W28" i="21"/>
  <c r="AF40" i="21"/>
  <c r="X42" i="21"/>
  <c r="AI48" i="21"/>
  <c r="BL58" i="21"/>
  <c r="BL98" i="21" s="1"/>
  <c r="M91" i="20"/>
  <c r="AC8" i="21"/>
  <c r="V10" i="21"/>
  <c r="AM10" i="21"/>
  <c r="W16" i="21"/>
  <c r="AG40" i="21"/>
  <c r="Y42" i="21"/>
  <c r="AE8" i="21"/>
  <c r="AE98" i="21" s="1"/>
  <c r="BK98" i="21"/>
  <c r="W10" i="21"/>
  <c r="AN10" i="21"/>
  <c r="AN98" i="21" s="1"/>
  <c r="Y16" i="21"/>
  <c r="AL48" i="21"/>
  <c r="CK90" i="21"/>
  <c r="AF8" i="21"/>
  <c r="AS52" i="21"/>
  <c r="M9" i="20"/>
  <c r="M25" i="20"/>
  <c r="M29" i="20"/>
  <c r="M33" i="20"/>
  <c r="M45" i="20"/>
  <c r="M53" i="20"/>
  <c r="M61" i="20"/>
  <c r="M77" i="20"/>
  <c r="P8" i="21"/>
  <c r="P98" i="21" s="1"/>
  <c r="AH98" i="21"/>
  <c r="AX98" i="21"/>
  <c r="CD98" i="21"/>
  <c r="AT52" i="21"/>
  <c r="M85" i="20"/>
  <c r="R8" i="21"/>
  <c r="R98" i="21" s="1"/>
  <c r="AB10" i="21"/>
  <c r="F18" i="21"/>
  <c r="AD38" i="21"/>
  <c r="AV52" i="21"/>
  <c r="AV98" i="21" s="1"/>
  <c r="AO54" i="21"/>
  <c r="BO60" i="21"/>
  <c r="CI74" i="21"/>
  <c r="CI98" i="21" s="1"/>
  <c r="CM86" i="21"/>
  <c r="CM98" i="21" s="1"/>
  <c r="S8" i="21"/>
  <c r="S98" i="21" s="1"/>
  <c r="CG98" i="21"/>
  <c r="AC10" i="21"/>
  <c r="G18" i="21"/>
  <c r="G98" i="21" s="1"/>
  <c r="AW52" i="21"/>
  <c r="AW98" i="21" s="1"/>
  <c r="T8" i="21"/>
  <c r="BB98" i="21"/>
  <c r="BR98" i="21"/>
  <c r="J18" i="21"/>
  <c r="X30" i="21"/>
  <c r="AX52" i="21"/>
  <c r="V8" i="21"/>
  <c r="BC98" i="21"/>
  <c r="BS98" i="21"/>
  <c r="AE10" i="21"/>
  <c r="K18" i="21"/>
  <c r="K98" i="21" s="1"/>
  <c r="AY52" i="21"/>
  <c r="BB58" i="21"/>
  <c r="W8" i="21"/>
  <c r="BD98" i="21"/>
  <c r="BT98" i="21"/>
  <c r="CC72" i="21"/>
  <c r="CC98" i="21" s="1"/>
  <c r="AO98" i="21"/>
  <c r="CK98" i="21"/>
  <c r="CD72" i="21"/>
  <c r="I98" i="21"/>
  <c r="CN98" i="21"/>
  <c r="BN98" i="21"/>
  <c r="AJ98" i="21"/>
  <c r="AK98" i="21"/>
  <c r="BQ98" i="21"/>
  <c r="AM48" i="21"/>
  <c r="AM98" i="21" s="1"/>
  <c r="AY56" i="21"/>
  <c r="AY98" i="21" s="1"/>
  <c r="BF58" i="21"/>
  <c r="BF98" i="21" s="1"/>
  <c r="BM60" i="21"/>
  <c r="V34" i="21"/>
  <c r="BV12" i="21"/>
  <c r="F20" i="21"/>
  <c r="Y30" i="21"/>
  <c r="AN48" i="21"/>
  <c r="AZ56" i="21"/>
  <c r="AZ98" i="21" s="1"/>
  <c r="BG58" i="21"/>
  <c r="BG98" i="21" s="1"/>
  <c r="BU62" i="21"/>
  <c r="BV62" i="21"/>
  <c r="BV98" i="21" s="1"/>
  <c r="N8" i="21"/>
  <c r="AD8" i="21"/>
  <c r="AD98" i="21" s="1"/>
  <c r="U10" i="21"/>
  <c r="U98" i="21" s="1"/>
  <c r="BX12" i="21"/>
  <c r="BX98" i="21" s="1"/>
  <c r="T28" i="21"/>
  <c r="AA30" i="21"/>
  <c r="AA98" i="21" s="1"/>
  <c r="AP48" i="21"/>
  <c r="AP98" i="21" s="1"/>
  <c r="BI58" i="21"/>
  <c r="BI98" i="21" s="1"/>
  <c r="BW62" i="21"/>
  <c r="BW98" i="21" s="1"/>
  <c r="CB68" i="21"/>
  <c r="CB98" i="21" s="1"/>
  <c r="CM94" i="21"/>
  <c r="BY12" i="21"/>
  <c r="BY98" i="21" s="1"/>
  <c r="T14" i="21"/>
  <c r="AQ48" i="21"/>
  <c r="BJ58" i="21"/>
  <c r="BJ98" i="21" s="1"/>
  <c r="BX62" i="21"/>
  <c r="U14" i="21"/>
  <c r="V14" i="21"/>
  <c r="J24" i="21"/>
  <c r="K24" i="21"/>
  <c r="AG44" i="21"/>
  <c r="AQ56" i="21"/>
  <c r="L24" i="21"/>
  <c r="L98" i="21" s="1"/>
  <c r="AR56" i="21"/>
  <c r="AR98" i="21" s="1"/>
  <c r="H18" i="21"/>
  <c r="H98" i="21" s="1"/>
  <c r="F22" i="21"/>
  <c r="M24" i="21"/>
  <c r="M98" i="21" s="1"/>
  <c r="W36" i="21"/>
  <c r="AS56" i="21"/>
  <c r="AS98" i="21" s="1"/>
  <c r="BP58" i="21"/>
  <c r="BP98" i="21" s="1"/>
  <c r="N24" i="21"/>
  <c r="AM54" i="21"/>
  <c r="AT56" i="21"/>
  <c r="BA58" i="21"/>
  <c r="BA98" i="21" s="1"/>
  <c r="O24" i="21"/>
  <c r="AU56" i="21"/>
  <c r="M95" i="20"/>
  <c r="M93" i="20"/>
  <c r="M89" i="20"/>
  <c r="M87" i="20"/>
  <c r="M81" i="20"/>
  <c r="M79" i="20"/>
  <c r="M73" i="20"/>
  <c r="M69" i="20"/>
  <c r="M67" i="20"/>
  <c r="M65" i="20"/>
  <c r="M63" i="20"/>
  <c r="M59" i="20"/>
  <c r="M57" i="20"/>
  <c r="M55" i="20"/>
  <c r="M51" i="20"/>
  <c r="M49" i="20"/>
  <c r="M47" i="20"/>
  <c r="M41" i="20"/>
  <c r="M37" i="20"/>
  <c r="M27" i="20"/>
  <c r="M23" i="20"/>
  <c r="M21" i="20"/>
  <c r="M19" i="20"/>
  <c r="M17" i="20"/>
  <c r="M15" i="20"/>
  <c r="M13" i="20"/>
  <c r="M11" i="20"/>
  <c r="M7" i="20"/>
  <c r="CE12" i="20"/>
  <c r="AO8" i="20"/>
  <c r="BA50" i="20"/>
  <c r="T24" i="20"/>
  <c r="AZ50" i="20"/>
  <c r="CF12" i="20"/>
  <c r="CF98" i="20" s="1"/>
  <c r="CG12" i="20"/>
  <c r="BA56" i="20"/>
  <c r="CI12" i="20"/>
  <c r="CI98" i="20" s="1"/>
  <c r="AA8" i="20"/>
  <c r="AB8" i="20"/>
  <c r="AH10" i="20"/>
  <c r="AF16" i="20"/>
  <c r="AD8" i="20"/>
  <c r="AG16" i="20"/>
  <c r="O22" i="20"/>
  <c r="AC8" i="20"/>
  <c r="AG10" i="20"/>
  <c r="AT48" i="20"/>
  <c r="AU48" i="20"/>
  <c r="CV94" i="20"/>
  <c r="W8" i="20"/>
  <c r="AW48" i="20"/>
  <c r="AZ56" i="20"/>
  <c r="CL72" i="20"/>
  <c r="X8" i="20"/>
  <c r="AP44" i="20"/>
  <c r="AZ48" i="20"/>
  <c r="CM72" i="20"/>
  <c r="CM98" i="20" s="1"/>
  <c r="Y8" i="20"/>
  <c r="BA48" i="20"/>
  <c r="Z8" i="20"/>
  <c r="CO72" i="20"/>
  <c r="AK38" i="20"/>
  <c r="BG56" i="20"/>
  <c r="BH56" i="20"/>
  <c r="CH12" i="20"/>
  <c r="BI56" i="20"/>
  <c r="W24" i="20"/>
  <c r="CE62" i="20"/>
  <c r="CS90" i="20"/>
  <c r="Z24" i="20"/>
  <c r="CF62" i="20"/>
  <c r="AF8" i="20"/>
  <c r="AA24" i="20"/>
  <c r="BL58" i="20"/>
  <c r="BL98" i="20" s="1"/>
  <c r="CH62" i="20"/>
  <c r="AG8" i="20"/>
  <c r="AB24" i="20"/>
  <c r="BO58" i="20"/>
  <c r="BO98" i="20" s="1"/>
  <c r="AL8" i="20"/>
  <c r="BU58" i="20"/>
  <c r="AM8" i="20"/>
  <c r="AE10" i="20"/>
  <c r="BX58" i="20"/>
  <c r="BX98" i="20" s="1"/>
  <c r="BU60" i="20"/>
  <c r="U24" i="20"/>
  <c r="U98" i="20" s="1"/>
  <c r="CD62" i="20"/>
  <c r="AN8" i="20"/>
  <c r="AF10" i="20"/>
  <c r="AS48" i="20"/>
  <c r="AS98" i="20" s="1"/>
  <c r="T18" i="20"/>
  <c r="AF28" i="20"/>
  <c r="AF34" i="20"/>
  <c r="BH52" i="20"/>
  <c r="CQ76" i="20"/>
  <c r="CQ98" i="20" s="1"/>
  <c r="CK78" i="20"/>
  <c r="CA58" i="20"/>
  <c r="CA98" i="20" s="1"/>
  <c r="CS76" i="20"/>
  <c r="CB58" i="20"/>
  <c r="CB98" i="20" s="1"/>
  <c r="BD56" i="20"/>
  <c r="BD98" i="20" s="1"/>
  <c r="BW60" i="20"/>
  <c r="CU88" i="20"/>
  <c r="CU98" i="20" s="1"/>
  <c r="V98" i="20"/>
  <c r="CT88" i="20"/>
  <c r="AG30" i="20"/>
  <c r="AF36" i="20"/>
  <c r="AG42" i="20"/>
  <c r="BE56" i="20"/>
  <c r="CW98" i="20"/>
  <c r="AN40" i="20"/>
  <c r="AJ42" i="20"/>
  <c r="BF56" i="20"/>
  <c r="CR74" i="20"/>
  <c r="CR98" i="20" s="1"/>
  <c r="P18" i="20"/>
  <c r="P98" i="20" s="1"/>
  <c r="AI8" i="20"/>
  <c r="Q18" i="20"/>
  <c r="Q98" i="20" s="1"/>
  <c r="AJ8" i="20"/>
  <c r="R18" i="20"/>
  <c r="BQ98" i="20"/>
  <c r="CS84" i="20"/>
  <c r="O18" i="20"/>
  <c r="AK8" i="20"/>
  <c r="AE28" i="20"/>
  <c r="AR48" i="20"/>
  <c r="CO70" i="20"/>
  <c r="AY98" i="20"/>
  <c r="CN98" i="20"/>
  <c r="AI10" i="20"/>
  <c r="AJ30" i="20"/>
  <c r="AN38" i="20"/>
  <c r="BE52" i="20"/>
  <c r="AV54" i="20"/>
  <c r="BR58" i="20"/>
  <c r="BR98" i="20" s="1"/>
  <c r="AT10" i="20"/>
  <c r="AC14" i="20"/>
  <c r="BF52" i="20"/>
  <c r="AW54" i="20"/>
  <c r="AU10" i="20"/>
  <c r="X24" i="20"/>
  <c r="BS58" i="20"/>
  <c r="BS98" i="20" s="1"/>
  <c r="AV10" i="20"/>
  <c r="AD14" i="20"/>
  <c r="Y24" i="20"/>
  <c r="BG52" i="20"/>
  <c r="AX54" i="20"/>
  <c r="BT58" i="20"/>
  <c r="BT98" i="20" s="1"/>
  <c r="AW10" i="20"/>
  <c r="AE14" i="20"/>
  <c r="AD10" i="20"/>
  <c r="AC28" i="20"/>
  <c r="BI52" i="20"/>
  <c r="BV58" i="20"/>
  <c r="CK68" i="20"/>
  <c r="AD28" i="20"/>
  <c r="BW58" i="20"/>
  <c r="CT84" i="20"/>
  <c r="BY58" i="20"/>
  <c r="BY98" i="20" s="1"/>
  <c r="CP72" i="20"/>
  <c r="CP98" i="20" s="1"/>
  <c r="BZ58" i="20"/>
  <c r="BZ98" i="20" s="1"/>
  <c r="CG26" i="20"/>
  <c r="CD80" i="20"/>
  <c r="AJ10" i="20"/>
  <c r="AO40" i="20"/>
  <c r="AK10" i="20"/>
  <c r="CJ12" i="20"/>
  <c r="CJ98" i="20" s="1"/>
  <c r="CC58" i="20"/>
  <c r="CC98" i="20" s="1"/>
  <c r="AL10" i="20"/>
  <c r="AH42" i="20"/>
  <c r="BJ58" i="20"/>
  <c r="BJ98" i="20" s="1"/>
  <c r="AI42" i="20"/>
  <c r="AV48" i="20"/>
  <c r="BK58" i="20"/>
  <c r="BK98" i="20" s="1"/>
  <c r="BV60" i="20"/>
  <c r="AX48" i="20"/>
  <c r="BB56" i="20"/>
  <c r="BM58" i="20"/>
  <c r="BM98" i="20" s="1"/>
  <c r="AN10" i="20"/>
  <c r="O20" i="20"/>
  <c r="AO10" i="20"/>
  <c r="R24" i="20"/>
  <c r="AE8" i="20"/>
  <c r="AP10" i="20"/>
  <c r="S24" i="20"/>
  <c r="S98" i="20" s="1"/>
  <c r="CL26" i="20"/>
  <c r="BN58" i="20"/>
  <c r="BN98" i="20" s="1"/>
  <c r="CV86" i="20"/>
  <c r="BB52" i="20"/>
  <c r="AL38" i="20"/>
  <c r="BP58" i="20"/>
  <c r="BP98" i="20" s="1"/>
  <c r="AM10" i="20"/>
  <c r="AQ10" i="20"/>
  <c r="AQ98" i="20" s="1"/>
  <c r="AR10" i="20"/>
  <c r="AH30" i="20"/>
  <c r="BC52" i="20"/>
  <c r="BC98" i="20" s="1"/>
  <c r="H52" i="23" l="1"/>
  <c r="H48" i="23"/>
  <c r="BZ98" i="21"/>
  <c r="AG98" i="21"/>
  <c r="AB98" i="21"/>
  <c r="W98" i="21"/>
  <c r="BU98" i="21"/>
  <c r="AU98" i="21"/>
  <c r="AC98" i="21"/>
  <c r="V98" i="21"/>
  <c r="F104" i="21" s="1"/>
  <c r="AP98" i="20"/>
  <c r="CG98" i="20"/>
  <c r="O98" i="21"/>
  <c r="Y98" i="21"/>
  <c r="AQ98" i="21"/>
  <c r="AF98" i="21"/>
  <c r="AT98" i="21"/>
  <c r="F108" i="21" s="1"/>
  <c r="J98" i="21"/>
  <c r="F102" i="21" s="1"/>
  <c r="AL98" i="21"/>
  <c r="F106" i="21" s="1"/>
  <c r="M98" i="20"/>
  <c r="BA98" i="20"/>
  <c r="F114" i="21"/>
  <c r="F98" i="21"/>
  <c r="F100" i="21" s="1"/>
  <c r="T98" i="21"/>
  <c r="CE98" i="20"/>
  <c r="F110" i="21"/>
  <c r="N98" i="21"/>
  <c r="F112" i="21"/>
  <c r="T98" i="20"/>
  <c r="CV98" i="20"/>
  <c r="AU98" i="20"/>
  <c r="BH98" i="20"/>
  <c r="AA98" i="20"/>
  <c r="AT98" i="20"/>
  <c r="AF98" i="20"/>
  <c r="CL98" i="20"/>
  <c r="R98" i="20"/>
  <c r="BU98" i="20"/>
  <c r="BV98" i="20"/>
  <c r="Y98" i="20"/>
  <c r="AG98" i="20"/>
  <c r="AZ98" i="20"/>
  <c r="CS98" i="20"/>
  <c r="AB98" i="20"/>
  <c r="X98" i="20"/>
  <c r="W98" i="20"/>
  <c r="CK98" i="20"/>
  <c r="BG98" i="20"/>
  <c r="CO98" i="20"/>
  <c r="CH98" i="20"/>
  <c r="AK98" i="20"/>
  <c r="O98" i="20"/>
  <c r="O100" i="20" s="1"/>
  <c r="Z98" i="20"/>
  <c r="AX98" i="20"/>
  <c r="AN98" i="20"/>
  <c r="BI98" i="20"/>
  <c r="BE98" i="20"/>
  <c r="AR98" i="20"/>
  <c r="CD98" i="20"/>
  <c r="AM98" i="20"/>
  <c r="BF98" i="20"/>
  <c r="BW98" i="20"/>
  <c r="AC98" i="20"/>
  <c r="AH98" i="20"/>
  <c r="AL98" i="20"/>
  <c r="AJ98" i="20"/>
  <c r="AV98" i="20"/>
  <c r="CT98" i="20"/>
  <c r="AI98" i="20"/>
  <c r="BB98" i="20"/>
  <c r="AW98" i="20"/>
  <c r="AD98" i="20"/>
  <c r="AO98" i="20"/>
  <c r="AE98" i="20"/>
  <c r="B27" i="19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O110" i="20" l="1"/>
  <c r="F116" i="21"/>
  <c r="O114" i="20"/>
  <c r="O102" i="20"/>
  <c r="O112" i="20"/>
  <c r="O106" i="20"/>
  <c r="O108" i="20"/>
  <c r="O104" i="20"/>
  <c r="O116" i="20" s="1"/>
</calcChain>
</file>

<file path=xl/sharedStrings.xml><?xml version="1.0" encoding="utf-8"?>
<sst xmlns="http://schemas.openxmlformats.org/spreadsheetml/2006/main" count="1199" uniqueCount="194">
  <si>
    <t>1 m-c</t>
  </si>
  <si>
    <t>2 m-c</t>
  </si>
  <si>
    <t>3 m-c</t>
  </si>
  <si>
    <t>4 m-c</t>
  </si>
  <si>
    <t>5 m-c</t>
  </si>
  <si>
    <t>6 m-c</t>
  </si>
  <si>
    <t>7 m-c</t>
  </si>
  <si>
    <t>8 m-c</t>
  </si>
  <si>
    <t>9 m-c</t>
  </si>
  <si>
    <t>10 m-c</t>
  </si>
  <si>
    <t>Zakres</t>
  </si>
  <si>
    <t>Pozycje robót wg specyfikacji</t>
  </si>
  <si>
    <t>Realizacja w 2025 r.</t>
  </si>
  <si>
    <t>Czyszczenie obecnego rząpia szybu II z przepadu oraz jego odwodnienie.</t>
  </si>
  <si>
    <t>Wykonanie wierceń i badań kontrolnych wraz z opracowaniem stosownej dokumentacji obszaru rząpia szybu, pod kątem warunków zabudowy sztucznego dna w szybie II.</t>
  </si>
  <si>
    <t>Wykonanie, dostawa i zabudowa sztucznego dna szybu wraz ze wzmocnieniem obudowy w rejonie sztucznego dna.</t>
  </si>
  <si>
    <t>Orurowanie wykonanego otworu wielkośrednicowego.</t>
  </si>
  <si>
    <t>Drążenie i wykonanie obudowy szybowej do czasu zabudowy pomostu wiszącego i pełnego uzbrojenia technologicznego - maks. 50m.</t>
  </si>
  <si>
    <t>Wykonanie betonowego dna szybu.</t>
  </si>
  <si>
    <t>Demontaż konstrukcji i urządzeń technologicznych.</t>
  </si>
  <si>
    <t>11 m-c</t>
  </si>
  <si>
    <t>12 m-c</t>
  </si>
  <si>
    <t>13 m-c</t>
  </si>
  <si>
    <t>14 m-c</t>
  </si>
  <si>
    <t>15 m-c</t>
  </si>
  <si>
    <t>16 m-c</t>
  </si>
  <si>
    <t>17 m-c</t>
  </si>
  <si>
    <t>18 m-c</t>
  </si>
  <si>
    <t>19 m-c</t>
  </si>
  <si>
    <t>20 m-c</t>
  </si>
  <si>
    <t>21 m-c</t>
  </si>
  <si>
    <t>22 m-c</t>
  </si>
  <si>
    <t>23 m-c</t>
  </si>
  <si>
    <t>24 m-c</t>
  </si>
  <si>
    <t>Realizacja w 2026 r.</t>
  </si>
  <si>
    <t>25 m-c</t>
  </si>
  <si>
    <t>Realizacja w 2027 r.</t>
  </si>
  <si>
    <t>26 m-c</t>
  </si>
  <si>
    <t>27 m-c</t>
  </si>
  <si>
    <t>28 m-c</t>
  </si>
  <si>
    <t>29 m-c</t>
  </si>
  <si>
    <t>30 m-c</t>
  </si>
  <si>
    <t>31 m-c</t>
  </si>
  <si>
    <t>32 m-c</t>
  </si>
  <si>
    <t>33 m-c</t>
  </si>
  <si>
    <t>34 m-c</t>
  </si>
  <si>
    <t>35 m-c</t>
  </si>
  <si>
    <t>36 m-c</t>
  </si>
  <si>
    <t>37 m-c</t>
  </si>
  <si>
    <t>Realizacja w 2028 r.</t>
  </si>
  <si>
    <t>38 m-c</t>
  </si>
  <si>
    <t>39 m-c</t>
  </si>
  <si>
    <t>40 m-c</t>
  </si>
  <si>
    <t>41 m-c</t>
  </si>
  <si>
    <t>42 m-c</t>
  </si>
  <si>
    <t>43 m-c</t>
  </si>
  <si>
    <t>44 m-c</t>
  </si>
  <si>
    <t>45 m-c</t>
  </si>
  <si>
    <t>46 m-c</t>
  </si>
  <si>
    <t>47 m-c</t>
  </si>
  <si>
    <t>48 m-c</t>
  </si>
  <si>
    <t>Realizacja w 2029 r.</t>
  </si>
  <si>
    <t>49 m-c</t>
  </si>
  <si>
    <t>50 m-c</t>
  </si>
  <si>
    <t>51 m-c</t>
  </si>
  <si>
    <t>52 m-c</t>
  </si>
  <si>
    <t>53 m-c</t>
  </si>
  <si>
    <t>54 m-c</t>
  </si>
  <si>
    <t>55 m-c</t>
  </si>
  <si>
    <t>56 m-c</t>
  </si>
  <si>
    <t>57 m-c</t>
  </si>
  <si>
    <t>58 m-c</t>
  </si>
  <si>
    <t>59 m-c</t>
  </si>
  <si>
    <t>60 m-c</t>
  </si>
  <si>
    <t>Realizacja w 2030 r.</t>
  </si>
  <si>
    <t>61 m-c</t>
  </si>
  <si>
    <t>62 m-c</t>
  </si>
  <si>
    <t>63 m-c</t>
  </si>
  <si>
    <t>64 m-c</t>
  </si>
  <si>
    <t>65 m-c</t>
  </si>
  <si>
    <t>66 m-c</t>
  </si>
  <si>
    <t>67 m-c</t>
  </si>
  <si>
    <t>68 m-c</t>
  </si>
  <si>
    <t>69 m-c</t>
  </si>
  <si>
    <t>70 m-c</t>
  </si>
  <si>
    <t>71 m-c</t>
  </si>
  <si>
    <t>72 m-c</t>
  </si>
  <si>
    <t>73 m-c</t>
  </si>
  <si>
    <t>74 m-c</t>
  </si>
  <si>
    <t>75 m-c</t>
  </si>
  <si>
    <t>76 m-c</t>
  </si>
  <si>
    <t>77 m-c</t>
  </si>
  <si>
    <t>78 m-c</t>
  </si>
  <si>
    <t>79 m-c</t>
  </si>
  <si>
    <t>80 m-c</t>
  </si>
  <si>
    <t>81 m-c</t>
  </si>
  <si>
    <t>82 m-c</t>
  </si>
  <si>
    <t>83 m-c</t>
  </si>
  <si>
    <t>84 m-c</t>
  </si>
  <si>
    <t>Realizacja w 2031 r.</t>
  </si>
  <si>
    <t>Razem:</t>
  </si>
  <si>
    <t>Wartość [zł]</t>
  </si>
  <si>
    <t>Nakłady miesięczne [zł]</t>
  </si>
  <si>
    <t>Opracowanie dokumentacji projektowej i technologicznej związanej bezpośrednio z pogłębieniem szybu II wraz z wykonaniem wlotów szybowych, odcinka przekopu zbiorczego na S oraz N poziom 880m w branży: górniczej, mechanicznej, elektrycznej i instalacyjnej.</t>
  </si>
  <si>
    <t>Opracowanie dokumentacji projektowej i technologicznej związanej bezpośrednio z zabudową zbrojenia szybowego w zakresie branży: mechanicznej,  elektrycznej i instalacyjnej od poz. 550m do dna szybu po jego pogłębieniu (w szczególności dźwigary i prowadniki szybowe, przedział drabinowy, rurociągi w szybie, elementy mocujące dla instalacji w szybie).</t>
  </si>
  <si>
    <t>Opracowanie dokumentacji projektowej i technologicznej związanej bezpośrednio z wydłużeniem GWSz szybu II do poz.880 przedziału B w zakresie branży: budowlanej, mechanicznej, elektrycznej oraz instalacyjnej.</t>
  </si>
  <si>
    <t>Wykonanie układu odstawy taśmowej/zgrzebłowej w przekopie pochyłym do poziomu 880m oraz w przekopie odwadniającym poziom 880m wraz z zabudową urządzenia dla stacji załadowczej w przekopie III zachodnim (urządzenia odstawy zapewni Zamawiający).</t>
  </si>
  <si>
    <t>Zabudowa urządzeń do wybierania urobku spod otworu wielkośrednicowego, wykonanie rząpia i zabudowa urządzeń tymczasowego odwadniania.</t>
  </si>
  <si>
    <t>Wykonanie projektu technicznego sztucznego dna i technologii jego zabudowy.</t>
  </si>
  <si>
    <t>Wykonanie otworu wielkośrednicowego od poziomu stropu przekopu odwadniającego poz. 880m (gł. bez. około -638m p. p. m) do Przekopu do komory maszyny wyciągowej.</t>
  </si>
  <si>
    <t>Dostawa i zabudowa odeskowania stalowego wraz z konstrukcją jego zawieszenia.</t>
  </si>
  <si>
    <t>Zabudowa konstrukcji urządzeń technologicznych niezbędnych do wykonania robót betonacyjnych i pogłębiania szybu (pomost roboczy, przedział drabinowy, wentylację, rurociągi technologiczne itp.) do czasu zabudowy pomostu zrębowego na poziomie Przekopu technologicznego do szybu II (około -487,0m p.p.m.).</t>
  </si>
  <si>
    <t>Głębienie szybu od spągu poziomu Przekopu do komory MW (około - 467,0m) do poziomu spągu Przekopu technologicznego do szybu II (około -487,0m p.p.m.) około 20 mb szybu.</t>
  </si>
  <si>
    <t>Zabudowa w komorze maszyny wyciągowej maszyn wyciągowych (zasadniczej i awaryjnej), wciągarek wolnobieżnych: pomostu wiszącego, odeskowania stalowego, udrażniania otworu wielkośrednicowego,  oraz pozostałego wyposażenia niezbędnego do prowadzenia dalszego pogłębiania szybu II.</t>
  </si>
  <si>
    <t>Zabudowa niezbędnych konstrukcji i urządzeń technologicznych w szybie (konstrukcji kół linowych, pomostu rewizyjnego kół, zbrojenia technologicznego, uzbrojenia technologicznego oświetlenia itp.) dla prowadzenia dalszego pogłębiania szybu II.</t>
  </si>
  <si>
    <t>Dostawa i montaż pomostu roboczego, ochronnego, wiszącego, zbrojenia technologicznego, montaż sygnalizacji i odbiory górniczego wyciągu szybowego (kubłowego) oraz innych urządzeń technologicznych niezbędnych dla prowadzenia dalszego pogłębiania szybu II.</t>
  </si>
  <si>
    <t>Drążenie i wykonanie obudowy szybowej w pełnym technologicznym uzbrojeniu szybu do poziomu wlotu - poziomu 880m - około 63m.</t>
  </si>
  <si>
    <t>Drążenie przekopu zbiorczego na „S” poziom 880m na odcinku od skrzyżowania przekopu zbiorczego na „S” poziom 880m z przekopem pochyłym do poziomu 880m do światła szybu II – około 95m (obudowę przekopu dostarcza Zamawiający – odrzwia typowe na bazie kształtownika V32/V36, pozostałe odrzwia, które wymagają indywidualnego projektowania dostarczy Wykonawca wraz ze stosownymi opiniami rzeczoznawcy).</t>
  </si>
  <si>
    <t>Wykonanie dwustronnego wlotu wraz z piwnicami na poziomie 880m (-600,0m p.p.m.).</t>
  </si>
  <si>
    <t>Wykonanie drążenia przekopu zbiorczego na „N” od wlotu na poz.880m – około 30m</t>
  </si>
  <si>
    <t>Głębienie rząpia szybu do poziomu około -638,0m p. p. m na otwór wielkośrednicowy.</t>
  </si>
  <si>
    <t>Wykonanie zbicia i wykonanie wlotu jednostronnego – na poziomie około -636,0m p. p. m oraz rząpia do odwadniania szybu.</t>
  </si>
  <si>
    <t>Adaptacja urządzeń technologicznych do zbrojenia ostatecznego szybu wraz z demontażem konstrukcji i urządzeń zabudowanych w komorze maszyny wyciągowej, w szybie, przekopie na poz. – 638m p.p.m.</t>
  </si>
  <si>
    <t>Dostawa i zabudowa krzesła szybowego dla poz.880.</t>
  </si>
  <si>
    <t>Dostawa i zabudowa zbrojenia szybowego dla pogłębionego odcinka szybu (wraz z rząpiem szybu). Zbrojenie szybu musi być sprawdzane przez rzeczoznawcę WUG - pkt 3.13.5.5 zał. nr 4 do rozp. ME.</t>
  </si>
  <si>
    <t>Dostawa i zabudowa rurociągów ostatecznych w szybie II od poz.880m do poz.700m wraz z podłączeniem.</t>
  </si>
  <si>
    <t>Wykonanie rząpia oraz dostawa i zabudowa urządzeń do ostatecznego odwadniania rząpia.</t>
  </si>
  <si>
    <t>Dostawa i zabudowa urządzeń do ostatecznego przewietrzania przekopu zbiorczego na „N”.</t>
  </si>
  <si>
    <t>Wykonanie dokumentacji powykonawczej dotyczącej części pogłębionego szybu.</t>
  </si>
  <si>
    <t>Zamknięcie wlotów technologicznych przy świetle szybu bez likwidacji samych wyrobisk technologicznych (rozwiązanie polegające na zlicowaniu z obudową szybu).</t>
  </si>
  <si>
    <t>Demontaż sztucznego dna poniżej poz.700m.</t>
  </si>
  <si>
    <t>Dostawa i zabudowa elementów zbrojenia szybowego na odcinku od poziomu spągu Komory maszyny wyciągowej do poziomu stacji zwrotnej przedziału A poniżej poz.700m.</t>
  </si>
  <si>
    <t>Sporządzenie protokołów i badań odbiorczych , dokonanie odbioru zainstalowanych urządzeń zgodnie z obowiązującymi przepisami oraz uzyskaniem pozwoleń na ruch górniczych wyciągów szybowych.</t>
  </si>
  <si>
    <t>XXXX</t>
  </si>
  <si>
    <t>85 m-c</t>
  </si>
  <si>
    <t>86 m-c</t>
  </si>
  <si>
    <t>87 m-c</t>
  </si>
  <si>
    <t>Nakłady w 2025 r.:</t>
  </si>
  <si>
    <t>Nakłady w 2026 r.:</t>
  </si>
  <si>
    <t>Nakłady w 2027 r.:</t>
  </si>
  <si>
    <t>Nakłady w 2028 r.:</t>
  </si>
  <si>
    <t>Nakłady w 2029 r.:</t>
  </si>
  <si>
    <t>Nakłady w 2030 r.:</t>
  </si>
  <si>
    <t>Nakłady w 2031 r.:</t>
  </si>
  <si>
    <t>Realizacja w 2032 r.</t>
  </si>
  <si>
    <t>Nakłady w 2032 r.:</t>
  </si>
  <si>
    <t>Harmonogram rzeczowo-finansowy dla zadania " Pogłębianie szybu II do poziomu 880m w KWK ROW Ruch Chwałowice"</t>
  </si>
  <si>
    <t>Dostawa i zabudowa zbrojenia szybowego od sztucznego dna poniżej poz.550m do stacji zwrotnej pod poziomem 700m w przedziale A wraz z adaptacją krzesła szybowego na poz.700m.</t>
  </si>
  <si>
    <t>Wykonanie zbicia do rząpia szybu II wraz z wykonaniem wlotu z Przekopu do komory MW (około -467,0m p.p.m.) do szybu II oraz pogłębienie szybu od gł. bezwzględnej -462,6m p.p.m (obecne dno szybu) do głębokości -467m p.p.m. (4,4mb szybu) i wykonaniem 10m Komory maszyny wyciągowej. Zakres robót nie obejmuje demontażu urządzeń odstawy po realizacji robót.</t>
  </si>
  <si>
    <t>Wykonanie zbicia do szybu II wraz z wykonaniem wlotu do Przekopu technologicznego poz. -487,0m p.p.m. i wykonanie 10m Przekopu technologicznego.</t>
  </si>
  <si>
    <t>Zabudowa niezbędnego wyposażenia do prowadzenia dalszych prac związanych z pogłębianiem szybu II (w tym kolejka podwieszana) w Przekopie technologicznym. Także dostawa kolejki podwieszanej do transportu pracowników.</t>
  </si>
  <si>
    <t>Uzbrojenie przodka, wykonanie przekopu pochyłego do poziomu 880m oraz skrzyżowania portalowego z przekopem zbiorczym na „S” poziom 880m.</t>
  </si>
  <si>
    <t>Dostawa i zabudowa czterech ciągów konsol kablowych w szybie II od poz.880m do poz.700m.</t>
  </si>
  <si>
    <t>Likwidacja sztucznego dna poniżej poz.550m.</t>
  </si>
  <si>
    <t>Dostawa i zabudowa zbrojenia szybu na odcinku zdemontowanych elementów wyposażenia szybu (sztucznego dna poniżej poz. 550m) i połączenie z istniejącymi prowadnikami.</t>
  </si>
  <si>
    <t>Załącznik nr 3.1</t>
  </si>
  <si>
    <t>Udziały cząstkowe w latach</t>
  </si>
  <si>
    <t>Kontrola sum części 2025-32</t>
  </si>
  <si>
    <t>Harmonogram robót związanych z pogłębianiem szybu II do poz. 880m</t>
  </si>
  <si>
    <t>ROK</t>
  </si>
  <si>
    <t>2026/2027</t>
  </si>
  <si>
    <t>2027/2028</t>
  </si>
  <si>
    <t>2025/2026</t>
  </si>
  <si>
    <t>2031/2032</t>
  </si>
  <si>
    <t>2028/2029</t>
  </si>
  <si>
    <t>2029/2031</t>
  </si>
  <si>
    <t xml:space="preserve"> - roboty związane z wyrobiskami poziomymi wykonywanymi w sąsiedztwie szybu</t>
  </si>
  <si>
    <t xml:space="preserve"> - roboty związane z uzbrojeniem szybu</t>
  </si>
  <si>
    <t>- wykonanie sztucznego dna,</t>
  </si>
  <si>
    <t>- wykonanie wlotu w rejonie rząpia szybu,</t>
  </si>
  <si>
    <t>- realizacja wlotu na poziomie 880m,</t>
  </si>
  <si>
    <t>1.</t>
  </si>
  <si>
    <t>2.</t>
  </si>
  <si>
    <t>3.</t>
  </si>
  <si>
    <t>- odwiercenie otworu wielkośrednicowego wraz z jego orurowaniem,</t>
  </si>
  <si>
    <t>- wykonanie zbicia wyrobisk technologicznych z rurą szybową,</t>
  </si>
  <si>
    <t>- zabudowa wyposażenia technicznego dla pogłębiania szybu (maszyna wyciągowa oraz pomost wiszący),</t>
  </si>
  <si>
    <t>- wykonanie rury szybowej (zasadnicze pogłębianie szybu),</t>
  </si>
  <si>
    <t>- dodatkowe roboty budowlane (betonowanie dna szybu, zamknięcie wlotów wyrobisk technologicznych),</t>
  </si>
  <si>
    <t>- pozostałe roboty (prace projektowe, odbiory robót, wyzbrojenie wyposażenia, ekspertyzy techniczne).</t>
  </si>
  <si>
    <t>Nakłady związane z pogłębianiem szybu II do poziomu 880m.</t>
  </si>
  <si>
    <t xml:space="preserve"> - sumaryczna wartość nakładów dla realizacji inwestycji (suma pozycji 1-3)</t>
  </si>
  <si>
    <t xml:space="preserve"> - zakres dotyczący głębienia szybu, w tym główne pozycje:</t>
  </si>
  <si>
    <t xml:space="preserve"> - cena jednostkowa dla pogłębiania szybu w zł/m (w odniesieniu do kwoty całkowitej przedstawionej w pozycji 2)</t>
  </si>
  <si>
    <t>Dostawa i wymiana zbrojenia szybowego (wymiana prowadników szybowych w  przedziale B) od sztucznego dna w przedziale B poniżej poz.550m do stacji zwrotnej pod poziomem 700m w przedziale A (lub sztucznego dna) wraz z adaptacją krzesła szybowego na poz.700m.</t>
  </si>
  <si>
    <t>Głębienie rząpia szybu do poziomu około -636,0m p. p. m na otwór wielkośrednicowy.</t>
  </si>
  <si>
    <t>Adaptacja urządzeń technologicznych do zbrojenia ostatecznego szybu wraz z demontażem konstrukcji i urządzeń zabudowanych w komorze maszyny wyciągowej, w szybie, przekopie na poz. – 636m p.p.m.</t>
  </si>
  <si>
    <t>Zabudowa w komorze maszyny wyciągowej maszyn wyciągowych (zasadniczej i awaryjnej), wciągarek wolnobieżnych: pomostu wiszącego, odeskowania stalowego, udrażniania otworu wielkośrednicowego,  oraz pozostałego wyposażenia niezbędnego do prowadzenia dalszego pogłębiania szybu II.</t>
  </si>
  <si>
    <t xml:space="preserve">Drążenie przekopu zbiorczego na „S” poziom 880m na odcinku od skrzyżowania przekopu zbiorczego na „S” poziom 880m z przekopem pochyłym do poziomu 880m do światła szybu II – około 95m (obudowę przekopu dostarcza Zamawiający – odrzwia typowe na bazie kształtownika V32/V36, pozostałe odrzwia, które wymagają indywidualnego projektowania dostarczy Wykonawca wraz ze stosownymi opiniami rzeczoznawcy). </t>
  </si>
  <si>
    <t>Demontaż pozostałej konstrukcji i urządzeń technologicznych.</t>
  </si>
  <si>
    <t>Dostawa i zabudowa elementów zbrojenia szybowego w przedziale B  na odcinku od poziomu spągu Komory maszyny wyciągowej do poziomu stacji zwrotnej przedziału A poniżej poz.700m (lub sztucznego dna).</t>
  </si>
  <si>
    <t xml:space="preserve"> Likwidacja sztucznego dna poniżej poz.550m (materiał wypełniający sztuczne dno – odpad - zagospodaruje Wykonawca) wraz z przebudową rurociągu wody szybowej w rejonie sztucznego  dna.</t>
  </si>
  <si>
    <t>Dostawa i zabudowa zbrojenia szybu na odcinku zdemontowanych elementów wyposażenia szybu (sztucznego dna w przedziale B  poniżej poz. 550m) i połączenie z istniejącymi prowadnikami (zabudowanymi w ramach zakresu          nr 10).</t>
  </si>
  <si>
    <t>Sporządzenie protokołów i badań odbiorczych , dokonanie odbioru zainstalowanych urządzeń zgodnie z obowiązującymi przepisami.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</si>
</sst>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#,##0.00\ &quot;zł&quot;"/>
    <numFmt numFmtId="165" formatCode="#,##0.0000"/>
  </numFmts>
  <fonts count="2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2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8"/>
      <color theme="1"/>
      <name val="Calibri"/>
      <family val="2"/>
      <charset val="238"/>
      <scheme val="minor"/>
    </font>
    <font>
      <sz val="8"/>
      <name val="Czcionka tekstu podstawowego"/>
      <family val="2"/>
      <charset val="238"/>
    </font>
    <font>
      <b/>
      <sz val="1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4"/>
      <color theme="1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b/>
      <sz val="16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sz val="12"/>
      <color theme="1"/>
      <name val="Czcionka tekstu podstawowego"/>
      <charset val="238"/>
    </font>
    <font>
      <b/>
      <sz val="14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b/>
      <sz val="22"/>
      <color theme="1"/>
      <name val="Czcionka tekstu podstawowego"/>
      <charset val="238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04">
    <xf numFmtId="0" fontId="0" fillId="0" borderId="0" xfId="0"/>
    <xf numFmtId="0" fontId="2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8" fontId="7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2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5" fillId="5" borderId="1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4" fontId="2" fillId="6" borderId="1" xfId="0" applyNumberFormat="1" applyFont="1" applyFill="1" applyBorder="1" applyAlignment="1">
      <alignment horizontal="center"/>
    </xf>
    <xf numFmtId="4" fontId="2" fillId="7" borderId="1" xfId="0" applyNumberFormat="1" applyFont="1" applyFill="1" applyBorder="1" applyAlignment="1">
      <alignment horizontal="center"/>
    </xf>
    <xf numFmtId="4" fontId="2" fillId="8" borderId="1" xfId="0" applyNumberFormat="1" applyFont="1" applyFill="1" applyBorder="1" applyAlignment="1">
      <alignment horizontal="center"/>
    </xf>
    <xf numFmtId="4" fontId="2" fillId="9" borderId="1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2" fillId="0" borderId="0" xfId="0" applyNumberFormat="1" applyFont="1"/>
    <xf numFmtId="1" fontId="2" fillId="0" borderId="0" xfId="0" applyNumberFormat="1" applyFont="1"/>
    <xf numFmtId="4" fontId="5" fillId="0" borderId="0" xfId="0" applyNumberFormat="1" applyFont="1"/>
    <xf numFmtId="0" fontId="7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center" vertical="center" wrapText="1"/>
    </xf>
    <xf numFmtId="165" fontId="14" fillId="0" borderId="5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3" fontId="0" fillId="1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right"/>
    </xf>
    <xf numFmtId="0" fontId="15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19" fillId="0" borderId="0" xfId="0" applyFont="1"/>
    <xf numFmtId="49" fontId="19" fillId="0" borderId="0" xfId="0" applyNumberFormat="1" applyFont="1"/>
    <xf numFmtId="3" fontId="20" fillId="5" borderId="1" xfId="0" applyNumberFormat="1" applyFont="1" applyFill="1" applyBorder="1" applyAlignment="1">
      <alignment horizontal="right"/>
    </xf>
    <xf numFmtId="0" fontId="20" fillId="0" borderId="0" xfId="0" applyFont="1" applyAlignment="1">
      <alignment horizontal="right"/>
    </xf>
    <xf numFmtId="3" fontId="20" fillId="10" borderId="1" xfId="0" applyNumberFormat="1" applyFont="1" applyFill="1" applyBorder="1" applyAlignment="1">
      <alignment horizontal="right"/>
    </xf>
    <xf numFmtId="3" fontId="20" fillId="0" borderId="1" xfId="0" applyNumberFormat="1" applyFont="1" applyBorder="1" applyAlignment="1">
      <alignment horizontal="right"/>
    </xf>
    <xf numFmtId="3" fontId="21" fillId="0" borderId="1" xfId="0" applyNumberFormat="1" applyFont="1" applyBorder="1" applyAlignment="1">
      <alignment horizontal="right"/>
    </xf>
    <xf numFmtId="3" fontId="20" fillId="0" borderId="0" xfId="0" applyNumberFormat="1" applyFont="1" applyAlignment="1">
      <alignment horizontal="right"/>
    </xf>
    <xf numFmtId="3" fontId="22" fillId="0" borderId="0" xfId="0" applyNumberFormat="1" applyFont="1" applyAlignment="1">
      <alignment horizontal="right"/>
    </xf>
    <xf numFmtId="49" fontId="23" fillId="0" borderId="0" xfId="0" applyNumberFormat="1" applyFont="1"/>
    <xf numFmtId="49" fontId="24" fillId="0" borderId="0" xfId="0" applyNumberFormat="1" applyFont="1" applyAlignment="1">
      <alignment horizontal="left" vertical="center" wrapText="1"/>
    </xf>
    <xf numFmtId="49" fontId="20" fillId="0" borderId="0" xfId="0" applyNumberFormat="1" applyFont="1"/>
    <xf numFmtId="3" fontId="25" fillId="0" borderId="1" xfId="0" applyNumberFormat="1" applyFont="1" applyBorder="1" applyAlignment="1">
      <alignment horizontal="center" vertical="center"/>
    </xf>
    <xf numFmtId="0" fontId="20" fillId="0" borderId="0" xfId="0" applyFont="1"/>
    <xf numFmtId="0" fontId="7" fillId="0" borderId="7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8" fontId="14" fillId="0" borderId="5" xfId="0" applyNumberFormat="1" applyFont="1" applyBorder="1" applyAlignment="1">
      <alignment horizontal="center" vertical="center" wrapText="1"/>
    </xf>
    <xf numFmtId="8" fontId="14" fillId="0" borderId="6" xfId="0" applyNumberFormat="1" applyFont="1" applyBorder="1" applyAlignment="1">
      <alignment horizontal="center" vertical="center" wrapText="1"/>
    </xf>
    <xf numFmtId="8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14" fillId="0" borderId="5" xfId="0" applyNumberFormat="1" applyFont="1" applyBorder="1" applyAlignment="1">
      <alignment horizontal="center" vertical="center" wrapText="1"/>
    </xf>
    <xf numFmtId="164" fontId="14" fillId="0" borderId="6" xfId="0" applyNumberFormat="1" applyFont="1" applyBorder="1" applyAlignment="1">
      <alignment horizontal="center" vertical="center" wrapText="1"/>
    </xf>
    <xf numFmtId="8" fontId="5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14" fillId="0" borderId="5" xfId="0" applyNumberFormat="1" applyFont="1" applyBorder="1" applyAlignment="1">
      <alignment horizontal="center" vertical="center" wrapText="1"/>
    </xf>
    <xf numFmtId="165" fontId="14" fillId="0" borderId="6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6" fillId="0" borderId="0" xfId="0" applyFont="1" applyAlignment="1">
      <alignment horizontal="center"/>
    </xf>
  </cellXfs>
  <cellStyles count="2">
    <cellStyle name="Normalny" xfId="0" builtinId="0"/>
    <cellStyle name="Normalny 2" xfId="1" xr:uid="{00000000-0005-0000-0000-000001000000}"/>
  </cellStyles>
  <dxfs count="182"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R116"/>
  <sheetViews>
    <sheetView showZeros="0" topLeftCell="A4" zoomScaleNormal="100" workbookViewId="0">
      <selection activeCell="D53" sqref="D53:D96"/>
    </sheetView>
  </sheetViews>
  <sheetFormatPr defaultColWidth="8.75" defaultRowHeight="15"/>
  <cols>
    <col min="1" max="1" width="9.75" style="27" customWidth="1"/>
    <col min="2" max="2" width="8.75" style="1"/>
    <col min="3" max="3" width="65.875" style="2" customWidth="1"/>
    <col min="4" max="4" width="16.125" style="2" customWidth="1"/>
    <col min="5" max="5" width="17.375" style="2" customWidth="1"/>
    <col min="6" max="6" width="13" style="1" customWidth="1"/>
    <col min="7" max="7" width="12.25" style="1" customWidth="1"/>
    <col min="8" max="8" width="11" style="1" customWidth="1"/>
    <col min="9" max="9" width="10.875" style="1" customWidth="1"/>
    <col min="10" max="10" width="11" style="1" customWidth="1"/>
    <col min="11" max="11" width="11.25" style="2" customWidth="1"/>
    <col min="12" max="12" width="11.125" style="2" customWidth="1"/>
    <col min="13" max="13" width="10.875" style="2" customWidth="1"/>
    <col min="14" max="14" width="10.5" style="2" customWidth="1"/>
    <col min="15" max="15" width="11.5" style="2" customWidth="1"/>
    <col min="16" max="16" width="10.125" style="2" customWidth="1"/>
    <col min="17" max="17" width="10.25" style="2" customWidth="1"/>
    <col min="18" max="18" width="10.125" style="1" customWidth="1"/>
    <col min="19" max="19" width="9.375" style="1" customWidth="1"/>
    <col min="20" max="20" width="10.625" style="1" customWidth="1"/>
    <col min="21" max="21" width="11.625" style="1" customWidth="1"/>
    <col min="22" max="22" width="11.125" style="1" customWidth="1"/>
    <col min="23" max="23" width="10.75" style="1" customWidth="1"/>
    <col min="24" max="24" width="10.375" style="1" customWidth="1"/>
    <col min="25" max="25" width="11" style="1" customWidth="1"/>
    <col min="26" max="26" width="10.75" style="1" customWidth="1"/>
    <col min="27" max="27" width="11.875" style="1" customWidth="1"/>
    <col min="28" max="28" width="10.75" style="1" customWidth="1"/>
    <col min="29" max="29" width="10.875" style="1" customWidth="1"/>
    <col min="30" max="30" width="10.75" style="1" customWidth="1"/>
    <col min="31" max="31" width="10.875" style="1" customWidth="1"/>
    <col min="32" max="32" width="11.25" style="1" customWidth="1"/>
    <col min="33" max="33" width="10.375" style="1" customWidth="1"/>
    <col min="34" max="34" width="10.625" style="1" customWidth="1"/>
    <col min="35" max="35" width="11" style="1" customWidth="1"/>
    <col min="36" max="36" width="10.625" style="1" customWidth="1"/>
    <col min="37" max="38" width="10.375" style="1" customWidth="1"/>
    <col min="39" max="39" width="10.5" style="1" customWidth="1"/>
    <col min="40" max="40" width="11.125" style="1" customWidth="1"/>
    <col min="41" max="83" width="10.625" style="1" bestFit="1" customWidth="1"/>
    <col min="84" max="84" width="11" style="1" customWidth="1"/>
    <col min="85" max="85" width="10" style="1" customWidth="1"/>
    <col min="86" max="90" width="10.625" style="1" bestFit="1" customWidth="1"/>
    <col min="91" max="91" width="11.625" style="1" bestFit="1" customWidth="1"/>
    <col min="92" max="92" width="10.625" style="1" bestFit="1" customWidth="1"/>
    <col min="93" max="93" width="8.75" style="1"/>
    <col min="94" max="94" width="12.5" style="1" bestFit="1" customWidth="1"/>
    <col min="95" max="16384" width="8.75" style="1"/>
  </cols>
  <sheetData>
    <row r="1" spans="1:96" ht="23.25"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CE1" s="70" t="s">
        <v>155</v>
      </c>
      <c r="CF1" s="70"/>
      <c r="CG1" s="70"/>
      <c r="CH1" s="70"/>
      <c r="CI1" s="70"/>
      <c r="CJ1" s="70"/>
      <c r="CK1" s="70"/>
      <c r="CL1" s="70"/>
      <c r="CM1" s="70"/>
      <c r="CN1" s="70"/>
    </row>
    <row r="2" spans="1:96" ht="18.75">
      <c r="B2" s="71"/>
      <c r="C2" s="71"/>
      <c r="D2" s="71"/>
      <c r="E2" s="71"/>
      <c r="F2" s="71"/>
      <c r="G2" s="71"/>
    </row>
    <row r="3" spans="1:96" ht="62.45" customHeight="1">
      <c r="B3" s="72" t="s">
        <v>146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</row>
    <row r="5" spans="1:96" ht="18.75" customHeight="1">
      <c r="B5" s="73" t="s">
        <v>10</v>
      </c>
      <c r="C5" s="74" t="s">
        <v>11</v>
      </c>
      <c r="D5" s="75" t="s">
        <v>101</v>
      </c>
      <c r="E5" s="75" t="s">
        <v>102</v>
      </c>
      <c r="F5" s="77" t="s">
        <v>12</v>
      </c>
      <c r="G5" s="77"/>
      <c r="H5" s="77"/>
      <c r="I5" s="78" t="s">
        <v>34</v>
      </c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61" t="s">
        <v>36</v>
      </c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2" t="s">
        <v>49</v>
      </c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3" t="s">
        <v>61</v>
      </c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4" t="s">
        <v>74</v>
      </c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5" t="s">
        <v>99</v>
      </c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6" t="s">
        <v>144</v>
      </c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8"/>
    </row>
    <row r="6" spans="1:96" ht="17.45" customHeight="1">
      <c r="B6" s="73"/>
      <c r="C6" s="74"/>
      <c r="D6" s="76"/>
      <c r="E6" s="76"/>
      <c r="F6" s="3" t="s">
        <v>0</v>
      </c>
      <c r="G6" s="3" t="s">
        <v>1</v>
      </c>
      <c r="H6" s="3" t="s">
        <v>2</v>
      </c>
      <c r="I6" s="4" t="s">
        <v>3</v>
      </c>
      <c r="J6" s="4" t="s">
        <v>4</v>
      </c>
      <c r="K6" s="4" t="s">
        <v>5</v>
      </c>
      <c r="L6" s="4" t="s">
        <v>6</v>
      </c>
      <c r="M6" s="4" t="s">
        <v>7</v>
      </c>
      <c r="N6" s="4" t="s">
        <v>8</v>
      </c>
      <c r="O6" s="4" t="s">
        <v>9</v>
      </c>
      <c r="P6" s="4" t="s">
        <v>20</v>
      </c>
      <c r="Q6" s="4" t="s">
        <v>21</v>
      </c>
      <c r="R6" s="4" t="s">
        <v>22</v>
      </c>
      <c r="S6" s="4" t="s">
        <v>23</v>
      </c>
      <c r="T6" s="4" t="s">
        <v>24</v>
      </c>
      <c r="U6" s="6" t="s">
        <v>25</v>
      </c>
      <c r="V6" s="6" t="s">
        <v>26</v>
      </c>
      <c r="W6" s="6" t="s">
        <v>27</v>
      </c>
      <c r="X6" s="6" t="s">
        <v>28</v>
      </c>
      <c r="Y6" s="6" t="s">
        <v>29</v>
      </c>
      <c r="Z6" s="6" t="s">
        <v>30</v>
      </c>
      <c r="AA6" s="6" t="s">
        <v>31</v>
      </c>
      <c r="AB6" s="6" t="s">
        <v>32</v>
      </c>
      <c r="AC6" s="6" t="s">
        <v>33</v>
      </c>
      <c r="AD6" s="6" t="s">
        <v>35</v>
      </c>
      <c r="AE6" s="6" t="s">
        <v>37</v>
      </c>
      <c r="AF6" s="6" t="s">
        <v>38</v>
      </c>
      <c r="AG6" s="5" t="s">
        <v>39</v>
      </c>
      <c r="AH6" s="5" t="s">
        <v>40</v>
      </c>
      <c r="AI6" s="5" t="s">
        <v>41</v>
      </c>
      <c r="AJ6" s="5" t="s">
        <v>42</v>
      </c>
      <c r="AK6" s="5" t="s">
        <v>43</v>
      </c>
      <c r="AL6" s="5" t="s">
        <v>44</v>
      </c>
      <c r="AM6" s="5" t="s">
        <v>45</v>
      </c>
      <c r="AN6" s="5" t="s">
        <v>46</v>
      </c>
      <c r="AO6" s="5" t="s">
        <v>47</v>
      </c>
      <c r="AP6" s="5" t="s">
        <v>48</v>
      </c>
      <c r="AQ6" s="5" t="s">
        <v>50</v>
      </c>
      <c r="AR6" s="5" t="s">
        <v>51</v>
      </c>
      <c r="AS6" s="7" t="s">
        <v>52</v>
      </c>
      <c r="AT6" s="7" t="s">
        <v>53</v>
      </c>
      <c r="AU6" s="7" t="s">
        <v>54</v>
      </c>
      <c r="AV6" s="7" t="s">
        <v>55</v>
      </c>
      <c r="AW6" s="7" t="s">
        <v>56</v>
      </c>
      <c r="AX6" s="7" t="s">
        <v>57</v>
      </c>
      <c r="AY6" s="7" t="s">
        <v>58</v>
      </c>
      <c r="AZ6" s="7" t="s">
        <v>59</v>
      </c>
      <c r="BA6" s="7" t="s">
        <v>60</v>
      </c>
      <c r="BB6" s="7" t="s">
        <v>62</v>
      </c>
      <c r="BC6" s="7" t="s">
        <v>63</v>
      </c>
      <c r="BD6" s="7" t="s">
        <v>64</v>
      </c>
      <c r="BE6" s="8" t="s">
        <v>65</v>
      </c>
      <c r="BF6" s="8" t="s">
        <v>66</v>
      </c>
      <c r="BG6" s="8" t="s">
        <v>67</v>
      </c>
      <c r="BH6" s="8" t="s">
        <v>68</v>
      </c>
      <c r="BI6" s="8" t="s">
        <v>69</v>
      </c>
      <c r="BJ6" s="8" t="s">
        <v>70</v>
      </c>
      <c r="BK6" s="8" t="s">
        <v>71</v>
      </c>
      <c r="BL6" s="8" t="s">
        <v>72</v>
      </c>
      <c r="BM6" s="8" t="s">
        <v>73</v>
      </c>
      <c r="BN6" s="8" t="s">
        <v>75</v>
      </c>
      <c r="BO6" s="8" t="s">
        <v>76</v>
      </c>
      <c r="BP6" s="8" t="s">
        <v>77</v>
      </c>
      <c r="BQ6" s="10" t="s">
        <v>78</v>
      </c>
      <c r="BR6" s="10" t="s">
        <v>79</v>
      </c>
      <c r="BS6" s="10" t="s">
        <v>80</v>
      </c>
      <c r="BT6" s="10" t="s">
        <v>81</v>
      </c>
      <c r="BU6" s="10" t="s">
        <v>82</v>
      </c>
      <c r="BV6" s="10" t="s">
        <v>83</v>
      </c>
      <c r="BW6" s="10" t="s">
        <v>84</v>
      </c>
      <c r="BX6" s="10" t="s">
        <v>85</v>
      </c>
      <c r="BY6" s="10" t="s">
        <v>86</v>
      </c>
      <c r="BZ6" s="10" t="s">
        <v>87</v>
      </c>
      <c r="CA6" s="10" t="s">
        <v>88</v>
      </c>
      <c r="CB6" s="10" t="s">
        <v>89</v>
      </c>
      <c r="CC6" s="12" t="s">
        <v>90</v>
      </c>
      <c r="CD6" s="12" t="s">
        <v>91</v>
      </c>
      <c r="CE6" s="12" t="s">
        <v>92</v>
      </c>
      <c r="CF6" s="12" t="s">
        <v>93</v>
      </c>
      <c r="CG6" s="12" t="s">
        <v>94</v>
      </c>
      <c r="CH6" s="12" t="s">
        <v>95</v>
      </c>
      <c r="CI6" s="12" t="s">
        <v>96</v>
      </c>
      <c r="CJ6" s="12" t="s">
        <v>97</v>
      </c>
      <c r="CK6" s="12" t="s">
        <v>98</v>
      </c>
      <c r="CL6" s="12" t="s">
        <v>134</v>
      </c>
      <c r="CM6" s="12" t="s">
        <v>135</v>
      </c>
      <c r="CN6" s="12" t="s">
        <v>136</v>
      </c>
      <c r="CO6" s="9"/>
      <c r="CP6" s="9"/>
      <c r="CQ6" s="9"/>
      <c r="CR6" s="9"/>
    </row>
    <row r="7" spans="1:96" ht="32.25" customHeight="1">
      <c r="A7" s="26"/>
      <c r="B7" s="79">
        <v>1</v>
      </c>
      <c r="C7" s="81" t="s">
        <v>103</v>
      </c>
      <c r="D7" s="83">
        <v>3100000</v>
      </c>
      <c r="E7" s="85">
        <f>D7/COUNTA(F7:CN7)</f>
        <v>163157.89473684211</v>
      </c>
      <c r="F7" s="14"/>
      <c r="G7" s="14"/>
      <c r="H7" s="14"/>
      <c r="I7" s="14"/>
      <c r="J7" s="14"/>
      <c r="K7" s="14"/>
      <c r="L7" s="14"/>
      <c r="M7" s="14"/>
      <c r="N7" s="14" t="s">
        <v>133</v>
      </c>
      <c r="O7" s="14" t="s">
        <v>133</v>
      </c>
      <c r="P7" s="14" t="s">
        <v>133</v>
      </c>
      <c r="Q7" s="14" t="s">
        <v>133</v>
      </c>
      <c r="R7" s="14" t="s">
        <v>133</v>
      </c>
      <c r="S7" s="14" t="s">
        <v>133</v>
      </c>
      <c r="T7" s="14" t="s">
        <v>133</v>
      </c>
      <c r="U7" s="14" t="s">
        <v>133</v>
      </c>
      <c r="V7" s="14" t="s">
        <v>133</v>
      </c>
      <c r="W7" s="14" t="s">
        <v>133</v>
      </c>
      <c r="X7" s="14" t="s">
        <v>133</v>
      </c>
      <c r="Y7" s="14" t="s">
        <v>133</v>
      </c>
      <c r="Z7" s="14" t="s">
        <v>133</v>
      </c>
      <c r="AA7" s="14" t="s">
        <v>133</v>
      </c>
      <c r="AB7" s="14" t="s">
        <v>133</v>
      </c>
      <c r="AC7" s="14" t="s">
        <v>133</v>
      </c>
      <c r="AD7" s="14" t="s">
        <v>133</v>
      </c>
      <c r="AE7" s="14" t="s">
        <v>133</v>
      </c>
      <c r="AF7" s="14" t="s">
        <v>133</v>
      </c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P7" s="28"/>
    </row>
    <row r="8" spans="1:96" ht="32.25" customHeight="1">
      <c r="A8" s="26"/>
      <c r="B8" s="80"/>
      <c r="C8" s="82"/>
      <c r="D8" s="84"/>
      <c r="E8" s="86"/>
      <c r="F8" s="13" t="str">
        <f>IF(F7="","",$E7)</f>
        <v/>
      </c>
      <c r="G8" s="13" t="str">
        <f>IF(G7="","",$E7)</f>
        <v/>
      </c>
      <c r="H8" s="13" t="str">
        <f>IF(H7="","",$E7)</f>
        <v/>
      </c>
      <c r="I8" s="13" t="str">
        <f>IF(I7="","",$E7)</f>
        <v/>
      </c>
      <c r="J8" s="13" t="str">
        <f t="shared" ref="J8:BU8" si="0">IF(J7="","",$E7)</f>
        <v/>
      </c>
      <c r="K8" s="13" t="str">
        <f t="shared" si="0"/>
        <v/>
      </c>
      <c r="L8" s="13" t="str">
        <f t="shared" si="0"/>
        <v/>
      </c>
      <c r="M8" s="13" t="str">
        <f t="shared" si="0"/>
        <v/>
      </c>
      <c r="N8" s="13">
        <f t="shared" si="0"/>
        <v>163157.89473684211</v>
      </c>
      <c r="O8" s="13">
        <f t="shared" si="0"/>
        <v>163157.89473684211</v>
      </c>
      <c r="P8" s="13">
        <f t="shared" si="0"/>
        <v>163157.89473684211</v>
      </c>
      <c r="Q8" s="13">
        <f t="shared" si="0"/>
        <v>163157.89473684211</v>
      </c>
      <c r="R8" s="13">
        <f t="shared" si="0"/>
        <v>163157.89473684211</v>
      </c>
      <c r="S8" s="13">
        <f t="shared" si="0"/>
        <v>163157.89473684211</v>
      </c>
      <c r="T8" s="13">
        <f t="shared" si="0"/>
        <v>163157.89473684211</v>
      </c>
      <c r="U8" s="13">
        <f t="shared" si="0"/>
        <v>163157.89473684211</v>
      </c>
      <c r="V8" s="13">
        <f t="shared" si="0"/>
        <v>163157.89473684211</v>
      </c>
      <c r="W8" s="13">
        <f t="shared" si="0"/>
        <v>163157.89473684211</v>
      </c>
      <c r="X8" s="13">
        <f t="shared" si="0"/>
        <v>163157.89473684211</v>
      </c>
      <c r="Y8" s="13">
        <f t="shared" si="0"/>
        <v>163157.89473684211</v>
      </c>
      <c r="Z8" s="13">
        <f t="shared" si="0"/>
        <v>163157.89473684211</v>
      </c>
      <c r="AA8" s="13">
        <f t="shared" si="0"/>
        <v>163157.89473684211</v>
      </c>
      <c r="AB8" s="13">
        <f t="shared" si="0"/>
        <v>163157.89473684211</v>
      </c>
      <c r="AC8" s="13">
        <f t="shared" si="0"/>
        <v>163157.89473684211</v>
      </c>
      <c r="AD8" s="13">
        <f t="shared" si="0"/>
        <v>163157.89473684211</v>
      </c>
      <c r="AE8" s="13">
        <f t="shared" si="0"/>
        <v>163157.89473684211</v>
      </c>
      <c r="AF8" s="13">
        <f t="shared" si="0"/>
        <v>163157.89473684211</v>
      </c>
      <c r="AG8" s="13" t="str">
        <f t="shared" si="0"/>
        <v/>
      </c>
      <c r="AH8" s="13" t="str">
        <f t="shared" si="0"/>
        <v/>
      </c>
      <c r="AI8" s="13" t="str">
        <f t="shared" si="0"/>
        <v/>
      </c>
      <c r="AJ8" s="13" t="str">
        <f t="shared" si="0"/>
        <v/>
      </c>
      <c r="AK8" s="13" t="str">
        <f t="shared" si="0"/>
        <v/>
      </c>
      <c r="AL8" s="13" t="str">
        <f t="shared" si="0"/>
        <v/>
      </c>
      <c r="AM8" s="13" t="str">
        <f t="shared" si="0"/>
        <v/>
      </c>
      <c r="AN8" s="13" t="str">
        <f t="shared" si="0"/>
        <v/>
      </c>
      <c r="AO8" s="13" t="str">
        <f t="shared" si="0"/>
        <v/>
      </c>
      <c r="AP8" s="13" t="str">
        <f t="shared" si="0"/>
        <v/>
      </c>
      <c r="AQ8" s="13" t="str">
        <f t="shared" si="0"/>
        <v/>
      </c>
      <c r="AR8" s="13" t="str">
        <f t="shared" si="0"/>
        <v/>
      </c>
      <c r="AS8" s="13" t="str">
        <f t="shared" si="0"/>
        <v/>
      </c>
      <c r="AT8" s="13" t="str">
        <f t="shared" si="0"/>
        <v/>
      </c>
      <c r="AU8" s="13" t="str">
        <f t="shared" si="0"/>
        <v/>
      </c>
      <c r="AV8" s="13" t="str">
        <f t="shared" si="0"/>
        <v/>
      </c>
      <c r="AW8" s="13" t="str">
        <f t="shared" si="0"/>
        <v/>
      </c>
      <c r="AX8" s="13" t="str">
        <f t="shared" si="0"/>
        <v/>
      </c>
      <c r="AY8" s="13" t="str">
        <f t="shared" si="0"/>
        <v/>
      </c>
      <c r="AZ8" s="13" t="str">
        <f t="shared" si="0"/>
        <v/>
      </c>
      <c r="BA8" s="13" t="str">
        <f t="shared" si="0"/>
        <v/>
      </c>
      <c r="BB8" s="13" t="str">
        <f t="shared" si="0"/>
        <v/>
      </c>
      <c r="BC8" s="13" t="str">
        <f t="shared" si="0"/>
        <v/>
      </c>
      <c r="BD8" s="13" t="str">
        <f t="shared" si="0"/>
        <v/>
      </c>
      <c r="BE8" s="13" t="str">
        <f t="shared" si="0"/>
        <v/>
      </c>
      <c r="BF8" s="13" t="str">
        <f t="shared" si="0"/>
        <v/>
      </c>
      <c r="BG8" s="13" t="str">
        <f t="shared" si="0"/>
        <v/>
      </c>
      <c r="BH8" s="13" t="str">
        <f t="shared" si="0"/>
        <v/>
      </c>
      <c r="BI8" s="13" t="str">
        <f t="shared" si="0"/>
        <v/>
      </c>
      <c r="BJ8" s="13" t="str">
        <f t="shared" si="0"/>
        <v/>
      </c>
      <c r="BK8" s="13" t="str">
        <f t="shared" si="0"/>
        <v/>
      </c>
      <c r="BL8" s="13" t="str">
        <f t="shared" si="0"/>
        <v/>
      </c>
      <c r="BM8" s="13" t="str">
        <f t="shared" si="0"/>
        <v/>
      </c>
      <c r="BN8" s="13" t="str">
        <f t="shared" si="0"/>
        <v/>
      </c>
      <c r="BO8" s="13" t="str">
        <f t="shared" si="0"/>
        <v/>
      </c>
      <c r="BP8" s="13" t="str">
        <f t="shared" si="0"/>
        <v/>
      </c>
      <c r="BQ8" s="13" t="str">
        <f t="shared" si="0"/>
        <v/>
      </c>
      <c r="BR8" s="13" t="str">
        <f t="shared" si="0"/>
        <v/>
      </c>
      <c r="BS8" s="13" t="str">
        <f t="shared" si="0"/>
        <v/>
      </c>
      <c r="BT8" s="13" t="str">
        <f t="shared" si="0"/>
        <v/>
      </c>
      <c r="BU8" s="13" t="str">
        <f t="shared" si="0"/>
        <v/>
      </c>
      <c r="BV8" s="13" t="str">
        <f t="shared" ref="BV8:CN8" si="1">IF(BV7="","",$E7)</f>
        <v/>
      </c>
      <c r="BW8" s="13" t="str">
        <f t="shared" si="1"/>
        <v/>
      </c>
      <c r="BX8" s="13" t="str">
        <f t="shared" si="1"/>
        <v/>
      </c>
      <c r="BY8" s="13" t="str">
        <f t="shared" si="1"/>
        <v/>
      </c>
      <c r="BZ8" s="13" t="str">
        <f t="shared" si="1"/>
        <v/>
      </c>
      <c r="CA8" s="13" t="str">
        <f t="shared" si="1"/>
        <v/>
      </c>
      <c r="CB8" s="13" t="str">
        <f t="shared" si="1"/>
        <v/>
      </c>
      <c r="CC8" s="13" t="str">
        <f t="shared" si="1"/>
        <v/>
      </c>
      <c r="CD8" s="13" t="str">
        <f t="shared" si="1"/>
        <v/>
      </c>
      <c r="CE8" s="13" t="str">
        <f t="shared" si="1"/>
        <v/>
      </c>
      <c r="CF8" s="13" t="str">
        <f t="shared" si="1"/>
        <v/>
      </c>
      <c r="CG8" s="13" t="str">
        <f t="shared" si="1"/>
        <v/>
      </c>
      <c r="CH8" s="13" t="str">
        <f t="shared" si="1"/>
        <v/>
      </c>
      <c r="CI8" s="13" t="str">
        <f t="shared" si="1"/>
        <v/>
      </c>
      <c r="CJ8" s="13" t="str">
        <f t="shared" si="1"/>
        <v/>
      </c>
      <c r="CK8" s="13" t="str">
        <f t="shared" si="1"/>
        <v/>
      </c>
      <c r="CL8" s="13" t="str">
        <f t="shared" si="1"/>
        <v/>
      </c>
      <c r="CM8" s="13" t="str">
        <f t="shared" si="1"/>
        <v/>
      </c>
      <c r="CN8" s="13" t="str">
        <f t="shared" si="1"/>
        <v/>
      </c>
      <c r="CP8" s="28"/>
    </row>
    <row r="9" spans="1:96" ht="39.75" customHeight="1">
      <c r="A9" s="26"/>
      <c r="B9" s="79">
        <f>B7+1</f>
        <v>2</v>
      </c>
      <c r="C9" s="81" t="s">
        <v>104</v>
      </c>
      <c r="D9" s="83">
        <v>3550000</v>
      </c>
      <c r="E9" s="85">
        <f>D9/COUNTA(F9:CN9)</f>
        <v>177500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 t="s">
        <v>133</v>
      </c>
      <c r="V9" s="14" t="s">
        <v>133</v>
      </c>
      <c r="W9" s="14" t="s">
        <v>133</v>
      </c>
      <c r="X9" s="14" t="s">
        <v>133</v>
      </c>
      <c r="Y9" s="14" t="s">
        <v>133</v>
      </c>
      <c r="Z9" s="14" t="s">
        <v>133</v>
      </c>
      <c r="AA9" s="14" t="s">
        <v>133</v>
      </c>
      <c r="AB9" s="14" t="s">
        <v>133</v>
      </c>
      <c r="AC9" s="14" t="s">
        <v>133</v>
      </c>
      <c r="AD9" s="14" t="s">
        <v>133</v>
      </c>
      <c r="AE9" s="14" t="s">
        <v>133</v>
      </c>
      <c r="AF9" s="14" t="s">
        <v>133</v>
      </c>
      <c r="AG9" s="14" t="s">
        <v>133</v>
      </c>
      <c r="AH9" s="14" t="s">
        <v>133</v>
      </c>
      <c r="AI9" s="14" t="s">
        <v>133</v>
      </c>
      <c r="AJ9" s="14" t="s">
        <v>133</v>
      </c>
      <c r="AK9" s="14" t="s">
        <v>133</v>
      </c>
      <c r="AL9" s="14" t="s">
        <v>133</v>
      </c>
      <c r="AM9" s="14" t="s">
        <v>133</v>
      </c>
      <c r="AN9" s="14" t="s">
        <v>133</v>
      </c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</row>
    <row r="10" spans="1:96" ht="45" customHeight="1">
      <c r="A10" s="26"/>
      <c r="B10" s="80"/>
      <c r="C10" s="82"/>
      <c r="D10" s="84"/>
      <c r="E10" s="86"/>
      <c r="F10" s="13" t="str">
        <f t="shared" ref="F10:BQ10" si="2">IF(F9="","",$E9)</f>
        <v/>
      </c>
      <c r="G10" s="13" t="str">
        <f t="shared" si="2"/>
        <v/>
      </c>
      <c r="H10" s="13" t="str">
        <f t="shared" si="2"/>
        <v/>
      </c>
      <c r="I10" s="13" t="str">
        <f t="shared" si="2"/>
        <v/>
      </c>
      <c r="J10" s="13" t="str">
        <f t="shared" si="2"/>
        <v/>
      </c>
      <c r="K10" s="13" t="str">
        <f t="shared" si="2"/>
        <v/>
      </c>
      <c r="L10" s="13" t="str">
        <f t="shared" si="2"/>
        <v/>
      </c>
      <c r="M10" s="13" t="str">
        <f t="shared" si="2"/>
        <v/>
      </c>
      <c r="N10" s="13" t="str">
        <f t="shared" si="2"/>
        <v/>
      </c>
      <c r="O10" s="13" t="str">
        <f t="shared" si="2"/>
        <v/>
      </c>
      <c r="P10" s="13" t="str">
        <f t="shared" si="2"/>
        <v/>
      </c>
      <c r="Q10" s="13" t="str">
        <f t="shared" si="2"/>
        <v/>
      </c>
      <c r="R10" s="13" t="str">
        <f t="shared" si="2"/>
        <v/>
      </c>
      <c r="S10" s="13" t="str">
        <f t="shared" si="2"/>
        <v/>
      </c>
      <c r="T10" s="13" t="str">
        <f t="shared" si="2"/>
        <v/>
      </c>
      <c r="U10" s="13">
        <f t="shared" si="2"/>
        <v>177500</v>
      </c>
      <c r="V10" s="13">
        <f t="shared" si="2"/>
        <v>177500</v>
      </c>
      <c r="W10" s="13">
        <f t="shared" si="2"/>
        <v>177500</v>
      </c>
      <c r="X10" s="13">
        <f t="shared" si="2"/>
        <v>177500</v>
      </c>
      <c r="Y10" s="13">
        <f t="shared" si="2"/>
        <v>177500</v>
      </c>
      <c r="Z10" s="13">
        <f t="shared" si="2"/>
        <v>177500</v>
      </c>
      <c r="AA10" s="13">
        <f t="shared" si="2"/>
        <v>177500</v>
      </c>
      <c r="AB10" s="13">
        <f t="shared" si="2"/>
        <v>177500</v>
      </c>
      <c r="AC10" s="13">
        <f t="shared" si="2"/>
        <v>177500</v>
      </c>
      <c r="AD10" s="13">
        <f t="shared" si="2"/>
        <v>177500</v>
      </c>
      <c r="AE10" s="13">
        <f t="shared" si="2"/>
        <v>177500</v>
      </c>
      <c r="AF10" s="13">
        <f t="shared" si="2"/>
        <v>177500</v>
      </c>
      <c r="AG10" s="13">
        <f t="shared" si="2"/>
        <v>177500</v>
      </c>
      <c r="AH10" s="13">
        <f t="shared" si="2"/>
        <v>177500</v>
      </c>
      <c r="AI10" s="13">
        <f t="shared" si="2"/>
        <v>177500</v>
      </c>
      <c r="AJ10" s="13">
        <f t="shared" si="2"/>
        <v>177500</v>
      </c>
      <c r="AK10" s="13">
        <f t="shared" si="2"/>
        <v>177500</v>
      </c>
      <c r="AL10" s="13">
        <f t="shared" si="2"/>
        <v>177500</v>
      </c>
      <c r="AM10" s="13">
        <f t="shared" si="2"/>
        <v>177500</v>
      </c>
      <c r="AN10" s="13">
        <f t="shared" si="2"/>
        <v>177500</v>
      </c>
      <c r="AO10" s="13" t="str">
        <f t="shared" si="2"/>
        <v/>
      </c>
      <c r="AP10" s="13" t="str">
        <f t="shared" si="2"/>
        <v/>
      </c>
      <c r="AQ10" s="13" t="str">
        <f t="shared" si="2"/>
        <v/>
      </c>
      <c r="AR10" s="13" t="str">
        <f t="shared" si="2"/>
        <v/>
      </c>
      <c r="AS10" s="13" t="str">
        <f t="shared" si="2"/>
        <v/>
      </c>
      <c r="AT10" s="13" t="str">
        <f t="shared" si="2"/>
        <v/>
      </c>
      <c r="AU10" s="13" t="str">
        <f t="shared" si="2"/>
        <v/>
      </c>
      <c r="AV10" s="13" t="str">
        <f t="shared" si="2"/>
        <v/>
      </c>
      <c r="AW10" s="13" t="str">
        <f t="shared" si="2"/>
        <v/>
      </c>
      <c r="AX10" s="13" t="str">
        <f t="shared" si="2"/>
        <v/>
      </c>
      <c r="AY10" s="13" t="str">
        <f t="shared" si="2"/>
        <v/>
      </c>
      <c r="AZ10" s="13" t="str">
        <f t="shared" si="2"/>
        <v/>
      </c>
      <c r="BA10" s="13" t="str">
        <f t="shared" si="2"/>
        <v/>
      </c>
      <c r="BB10" s="13" t="str">
        <f t="shared" si="2"/>
        <v/>
      </c>
      <c r="BC10" s="13" t="str">
        <f t="shared" si="2"/>
        <v/>
      </c>
      <c r="BD10" s="13" t="str">
        <f t="shared" si="2"/>
        <v/>
      </c>
      <c r="BE10" s="13" t="str">
        <f t="shared" si="2"/>
        <v/>
      </c>
      <c r="BF10" s="13" t="str">
        <f t="shared" si="2"/>
        <v/>
      </c>
      <c r="BG10" s="13" t="str">
        <f t="shared" si="2"/>
        <v/>
      </c>
      <c r="BH10" s="13" t="str">
        <f t="shared" si="2"/>
        <v/>
      </c>
      <c r="BI10" s="13" t="str">
        <f t="shared" si="2"/>
        <v/>
      </c>
      <c r="BJ10" s="13" t="str">
        <f t="shared" si="2"/>
        <v/>
      </c>
      <c r="BK10" s="13" t="str">
        <f t="shared" si="2"/>
        <v/>
      </c>
      <c r="BL10" s="13" t="str">
        <f t="shared" si="2"/>
        <v/>
      </c>
      <c r="BM10" s="13" t="str">
        <f t="shared" si="2"/>
        <v/>
      </c>
      <c r="BN10" s="13" t="str">
        <f t="shared" si="2"/>
        <v/>
      </c>
      <c r="BO10" s="13" t="str">
        <f t="shared" si="2"/>
        <v/>
      </c>
      <c r="BP10" s="13" t="str">
        <f t="shared" si="2"/>
        <v/>
      </c>
      <c r="BQ10" s="13" t="str">
        <f t="shared" si="2"/>
        <v/>
      </c>
      <c r="BR10" s="13" t="str">
        <f t="shared" ref="BR10:CN10" si="3">IF(BR9="","",$E9)</f>
        <v/>
      </c>
      <c r="BS10" s="13" t="str">
        <f t="shared" si="3"/>
        <v/>
      </c>
      <c r="BT10" s="13" t="str">
        <f t="shared" si="3"/>
        <v/>
      </c>
      <c r="BU10" s="13" t="str">
        <f t="shared" si="3"/>
        <v/>
      </c>
      <c r="BV10" s="13" t="str">
        <f t="shared" si="3"/>
        <v/>
      </c>
      <c r="BW10" s="13" t="str">
        <f t="shared" si="3"/>
        <v/>
      </c>
      <c r="BX10" s="13" t="str">
        <f t="shared" si="3"/>
        <v/>
      </c>
      <c r="BY10" s="13" t="str">
        <f t="shared" si="3"/>
        <v/>
      </c>
      <c r="BZ10" s="13" t="str">
        <f t="shared" si="3"/>
        <v/>
      </c>
      <c r="CA10" s="13" t="str">
        <f t="shared" si="3"/>
        <v/>
      </c>
      <c r="CB10" s="13" t="str">
        <f t="shared" si="3"/>
        <v/>
      </c>
      <c r="CC10" s="13" t="str">
        <f t="shared" si="3"/>
        <v/>
      </c>
      <c r="CD10" s="13" t="str">
        <f t="shared" si="3"/>
        <v/>
      </c>
      <c r="CE10" s="13" t="str">
        <f t="shared" si="3"/>
        <v/>
      </c>
      <c r="CF10" s="13" t="str">
        <f t="shared" si="3"/>
        <v/>
      </c>
      <c r="CG10" s="13" t="str">
        <f t="shared" si="3"/>
        <v/>
      </c>
      <c r="CH10" s="13" t="str">
        <f t="shared" si="3"/>
        <v/>
      </c>
      <c r="CI10" s="13" t="str">
        <f t="shared" si="3"/>
        <v/>
      </c>
      <c r="CJ10" s="13" t="str">
        <f t="shared" si="3"/>
        <v/>
      </c>
      <c r="CK10" s="13" t="str">
        <f t="shared" si="3"/>
        <v/>
      </c>
      <c r="CL10" s="13" t="str">
        <f t="shared" si="3"/>
        <v/>
      </c>
      <c r="CM10" s="13" t="str">
        <f t="shared" si="3"/>
        <v/>
      </c>
      <c r="CN10" s="13" t="str">
        <f t="shared" si="3"/>
        <v/>
      </c>
    </row>
    <row r="11" spans="1:96" ht="25.5" customHeight="1">
      <c r="A11" s="26"/>
      <c r="B11" s="79">
        <f>B9+1</f>
        <v>3</v>
      </c>
      <c r="C11" s="81" t="s">
        <v>105</v>
      </c>
      <c r="D11" s="83">
        <v>1250000</v>
      </c>
      <c r="E11" s="85">
        <f>D11/COUNTA(F11:CN11)</f>
        <v>178571.42857142858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 t="s">
        <v>133</v>
      </c>
      <c r="BW11" s="14" t="s">
        <v>133</v>
      </c>
      <c r="BX11" s="14" t="s">
        <v>133</v>
      </c>
      <c r="BY11" s="14" t="s">
        <v>133</v>
      </c>
      <c r="BZ11" s="14" t="s">
        <v>133</v>
      </c>
      <c r="CA11" s="14" t="s">
        <v>133</v>
      </c>
      <c r="CB11" s="14" t="s">
        <v>133</v>
      </c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</row>
    <row r="12" spans="1:96" ht="26.25" customHeight="1">
      <c r="A12" s="26"/>
      <c r="B12" s="80"/>
      <c r="C12" s="82"/>
      <c r="D12" s="84"/>
      <c r="E12" s="86"/>
      <c r="F12" s="13" t="str">
        <f>IF(F11="","",$E11)</f>
        <v/>
      </c>
      <c r="G12" s="13" t="str">
        <f>IF(G11="","",$E11)</f>
        <v/>
      </c>
      <c r="H12" s="13" t="str">
        <f>IF(H11="","",$E11)</f>
        <v/>
      </c>
      <c r="I12" s="13" t="str">
        <f>IF(I11="","",$E11)</f>
        <v/>
      </c>
      <c r="J12" s="13" t="str">
        <f t="shared" ref="J12:BU12" si="4">IF(J11="","",$E11)</f>
        <v/>
      </c>
      <c r="K12" s="13" t="str">
        <f t="shared" si="4"/>
        <v/>
      </c>
      <c r="L12" s="13" t="str">
        <f t="shared" si="4"/>
        <v/>
      </c>
      <c r="M12" s="13" t="str">
        <f t="shared" si="4"/>
        <v/>
      </c>
      <c r="N12" s="13" t="str">
        <f t="shared" si="4"/>
        <v/>
      </c>
      <c r="O12" s="13" t="str">
        <f t="shared" si="4"/>
        <v/>
      </c>
      <c r="P12" s="13" t="str">
        <f t="shared" si="4"/>
        <v/>
      </c>
      <c r="Q12" s="13" t="str">
        <f t="shared" si="4"/>
        <v/>
      </c>
      <c r="R12" s="13" t="str">
        <f t="shared" si="4"/>
        <v/>
      </c>
      <c r="S12" s="13" t="str">
        <f t="shared" si="4"/>
        <v/>
      </c>
      <c r="T12" s="13" t="str">
        <f t="shared" si="4"/>
        <v/>
      </c>
      <c r="U12" s="13" t="str">
        <f t="shared" si="4"/>
        <v/>
      </c>
      <c r="V12" s="13" t="str">
        <f t="shared" si="4"/>
        <v/>
      </c>
      <c r="W12" s="13" t="str">
        <f t="shared" si="4"/>
        <v/>
      </c>
      <c r="X12" s="13" t="str">
        <f t="shared" si="4"/>
        <v/>
      </c>
      <c r="Y12" s="13" t="str">
        <f t="shared" si="4"/>
        <v/>
      </c>
      <c r="Z12" s="13" t="str">
        <f t="shared" si="4"/>
        <v/>
      </c>
      <c r="AA12" s="13" t="str">
        <f t="shared" si="4"/>
        <v/>
      </c>
      <c r="AB12" s="13" t="str">
        <f t="shared" si="4"/>
        <v/>
      </c>
      <c r="AC12" s="13" t="str">
        <f t="shared" si="4"/>
        <v/>
      </c>
      <c r="AD12" s="13" t="str">
        <f t="shared" si="4"/>
        <v/>
      </c>
      <c r="AE12" s="13" t="str">
        <f t="shared" si="4"/>
        <v/>
      </c>
      <c r="AF12" s="13" t="str">
        <f t="shared" si="4"/>
        <v/>
      </c>
      <c r="AG12" s="13" t="str">
        <f t="shared" si="4"/>
        <v/>
      </c>
      <c r="AH12" s="13" t="str">
        <f t="shared" si="4"/>
        <v/>
      </c>
      <c r="AI12" s="13" t="str">
        <f t="shared" si="4"/>
        <v/>
      </c>
      <c r="AJ12" s="13" t="str">
        <f t="shared" si="4"/>
        <v/>
      </c>
      <c r="AK12" s="13" t="str">
        <f t="shared" si="4"/>
        <v/>
      </c>
      <c r="AL12" s="13" t="str">
        <f t="shared" si="4"/>
        <v/>
      </c>
      <c r="AM12" s="13" t="str">
        <f t="shared" si="4"/>
        <v/>
      </c>
      <c r="AN12" s="13" t="str">
        <f t="shared" si="4"/>
        <v/>
      </c>
      <c r="AO12" s="13" t="str">
        <f t="shared" si="4"/>
        <v/>
      </c>
      <c r="AP12" s="13" t="str">
        <f t="shared" si="4"/>
        <v/>
      </c>
      <c r="AQ12" s="13" t="str">
        <f t="shared" si="4"/>
        <v/>
      </c>
      <c r="AR12" s="13" t="str">
        <f t="shared" si="4"/>
        <v/>
      </c>
      <c r="AS12" s="13" t="str">
        <f t="shared" si="4"/>
        <v/>
      </c>
      <c r="AT12" s="13" t="str">
        <f t="shared" si="4"/>
        <v/>
      </c>
      <c r="AU12" s="13" t="str">
        <f t="shared" si="4"/>
        <v/>
      </c>
      <c r="AV12" s="13" t="str">
        <f t="shared" si="4"/>
        <v/>
      </c>
      <c r="AW12" s="13" t="str">
        <f t="shared" si="4"/>
        <v/>
      </c>
      <c r="AX12" s="13" t="str">
        <f t="shared" si="4"/>
        <v/>
      </c>
      <c r="AY12" s="13" t="str">
        <f t="shared" si="4"/>
        <v/>
      </c>
      <c r="AZ12" s="13" t="str">
        <f t="shared" si="4"/>
        <v/>
      </c>
      <c r="BA12" s="13" t="str">
        <f t="shared" si="4"/>
        <v/>
      </c>
      <c r="BB12" s="13" t="str">
        <f t="shared" si="4"/>
        <v/>
      </c>
      <c r="BC12" s="13" t="str">
        <f t="shared" si="4"/>
        <v/>
      </c>
      <c r="BD12" s="13" t="str">
        <f t="shared" si="4"/>
        <v/>
      </c>
      <c r="BE12" s="13" t="str">
        <f t="shared" si="4"/>
        <v/>
      </c>
      <c r="BF12" s="13" t="str">
        <f t="shared" si="4"/>
        <v/>
      </c>
      <c r="BG12" s="13" t="str">
        <f t="shared" si="4"/>
        <v/>
      </c>
      <c r="BH12" s="13" t="str">
        <f t="shared" si="4"/>
        <v/>
      </c>
      <c r="BI12" s="13" t="str">
        <f t="shared" si="4"/>
        <v/>
      </c>
      <c r="BJ12" s="13" t="str">
        <f t="shared" si="4"/>
        <v/>
      </c>
      <c r="BK12" s="13" t="str">
        <f t="shared" si="4"/>
        <v/>
      </c>
      <c r="BL12" s="13" t="str">
        <f t="shared" si="4"/>
        <v/>
      </c>
      <c r="BM12" s="13" t="str">
        <f t="shared" si="4"/>
        <v/>
      </c>
      <c r="BN12" s="13" t="str">
        <f t="shared" si="4"/>
        <v/>
      </c>
      <c r="BO12" s="13" t="str">
        <f t="shared" si="4"/>
        <v/>
      </c>
      <c r="BP12" s="13" t="str">
        <f t="shared" si="4"/>
        <v/>
      </c>
      <c r="BQ12" s="13" t="str">
        <f t="shared" si="4"/>
        <v/>
      </c>
      <c r="BR12" s="13" t="str">
        <f t="shared" si="4"/>
        <v/>
      </c>
      <c r="BS12" s="13" t="str">
        <f t="shared" si="4"/>
        <v/>
      </c>
      <c r="BT12" s="13" t="str">
        <f t="shared" si="4"/>
        <v/>
      </c>
      <c r="BU12" s="13" t="str">
        <f t="shared" si="4"/>
        <v/>
      </c>
      <c r="BV12" s="13">
        <f t="shared" ref="BV12:CN12" si="5">IF(BV11="","",$E11)</f>
        <v>178571.42857142858</v>
      </c>
      <c r="BW12" s="13">
        <f t="shared" si="5"/>
        <v>178571.42857142858</v>
      </c>
      <c r="BX12" s="13">
        <f t="shared" si="5"/>
        <v>178571.42857142858</v>
      </c>
      <c r="BY12" s="13">
        <f t="shared" si="5"/>
        <v>178571.42857142858</v>
      </c>
      <c r="BZ12" s="13">
        <f t="shared" si="5"/>
        <v>178571.42857142858</v>
      </c>
      <c r="CA12" s="13">
        <f t="shared" si="5"/>
        <v>178571.42857142858</v>
      </c>
      <c r="CB12" s="13">
        <f t="shared" si="5"/>
        <v>178571.42857142858</v>
      </c>
      <c r="CC12" s="13" t="str">
        <f t="shared" si="5"/>
        <v/>
      </c>
      <c r="CD12" s="13" t="str">
        <f t="shared" si="5"/>
        <v/>
      </c>
      <c r="CE12" s="13" t="str">
        <f t="shared" si="5"/>
        <v/>
      </c>
      <c r="CF12" s="13" t="str">
        <f t="shared" si="5"/>
        <v/>
      </c>
      <c r="CG12" s="13" t="str">
        <f t="shared" si="5"/>
        <v/>
      </c>
      <c r="CH12" s="13" t="str">
        <f t="shared" si="5"/>
        <v/>
      </c>
      <c r="CI12" s="13" t="str">
        <f t="shared" si="5"/>
        <v/>
      </c>
      <c r="CJ12" s="13" t="str">
        <f t="shared" si="5"/>
        <v/>
      </c>
      <c r="CK12" s="13" t="str">
        <f t="shared" si="5"/>
        <v/>
      </c>
      <c r="CL12" s="13" t="str">
        <f t="shared" si="5"/>
        <v/>
      </c>
      <c r="CM12" s="13" t="str">
        <f t="shared" si="5"/>
        <v/>
      </c>
      <c r="CN12" s="13" t="str">
        <f t="shared" si="5"/>
        <v/>
      </c>
    </row>
    <row r="13" spans="1:96" ht="37.5" customHeight="1">
      <c r="A13" s="26"/>
      <c r="B13" s="79">
        <f>B11+1</f>
        <v>4</v>
      </c>
      <c r="C13" s="81" t="s">
        <v>106</v>
      </c>
      <c r="D13" s="83">
        <v>3450000</v>
      </c>
      <c r="E13" s="85">
        <f>ROUND(D13/COUNTA(F13:CN13),2)</f>
        <v>862500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 t="s">
        <v>133</v>
      </c>
      <c r="U13" s="14" t="s">
        <v>133</v>
      </c>
      <c r="V13" s="14" t="s">
        <v>133</v>
      </c>
      <c r="W13" s="14" t="s">
        <v>133</v>
      </c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</row>
    <row r="14" spans="1:96" ht="36" customHeight="1">
      <c r="A14" s="26"/>
      <c r="B14" s="80"/>
      <c r="C14" s="82"/>
      <c r="D14" s="84"/>
      <c r="E14" s="86"/>
      <c r="F14" s="13" t="str">
        <f>IF(F13="","",$E13)</f>
        <v/>
      </c>
      <c r="G14" s="13" t="str">
        <f>IF(G13="","",$E13)</f>
        <v/>
      </c>
      <c r="H14" s="13" t="str">
        <f>IF(H13="","",$E13)</f>
        <v/>
      </c>
      <c r="I14" s="13" t="str">
        <f>IF(I13="","",$E13)</f>
        <v/>
      </c>
      <c r="J14" s="13" t="str">
        <f t="shared" ref="J14:BU14" si="6">IF(J13="","",$E13)</f>
        <v/>
      </c>
      <c r="K14" s="13" t="str">
        <f t="shared" si="6"/>
        <v/>
      </c>
      <c r="L14" s="13" t="str">
        <f t="shared" si="6"/>
        <v/>
      </c>
      <c r="M14" s="13" t="str">
        <f t="shared" si="6"/>
        <v/>
      </c>
      <c r="N14" s="13" t="str">
        <f t="shared" si="6"/>
        <v/>
      </c>
      <c r="O14" s="13" t="str">
        <f t="shared" si="6"/>
        <v/>
      </c>
      <c r="P14" s="13" t="str">
        <f t="shared" si="6"/>
        <v/>
      </c>
      <c r="Q14" s="13" t="str">
        <f t="shared" si="6"/>
        <v/>
      </c>
      <c r="R14" s="13" t="str">
        <f t="shared" si="6"/>
        <v/>
      </c>
      <c r="S14" s="13" t="str">
        <f t="shared" si="6"/>
        <v/>
      </c>
      <c r="T14" s="13">
        <f t="shared" si="6"/>
        <v>862500</v>
      </c>
      <c r="U14" s="13">
        <f t="shared" si="6"/>
        <v>862500</v>
      </c>
      <c r="V14" s="13">
        <f t="shared" si="6"/>
        <v>862500</v>
      </c>
      <c r="W14" s="13">
        <f t="shared" si="6"/>
        <v>862500</v>
      </c>
      <c r="X14" s="13" t="str">
        <f t="shared" si="6"/>
        <v/>
      </c>
      <c r="Y14" s="13" t="str">
        <f t="shared" si="6"/>
        <v/>
      </c>
      <c r="Z14" s="13" t="str">
        <f t="shared" si="6"/>
        <v/>
      </c>
      <c r="AA14" s="13" t="str">
        <f t="shared" si="6"/>
        <v/>
      </c>
      <c r="AB14" s="13" t="str">
        <f t="shared" si="6"/>
        <v/>
      </c>
      <c r="AC14" s="13" t="str">
        <f t="shared" si="6"/>
        <v/>
      </c>
      <c r="AD14" s="13" t="str">
        <f t="shared" si="6"/>
        <v/>
      </c>
      <c r="AE14" s="13" t="str">
        <f t="shared" si="6"/>
        <v/>
      </c>
      <c r="AF14" s="13" t="str">
        <f t="shared" si="6"/>
        <v/>
      </c>
      <c r="AG14" s="13" t="str">
        <f t="shared" si="6"/>
        <v/>
      </c>
      <c r="AH14" s="13" t="str">
        <f t="shared" si="6"/>
        <v/>
      </c>
      <c r="AI14" s="13" t="str">
        <f t="shared" si="6"/>
        <v/>
      </c>
      <c r="AJ14" s="13" t="str">
        <f t="shared" si="6"/>
        <v/>
      </c>
      <c r="AK14" s="13" t="str">
        <f t="shared" si="6"/>
        <v/>
      </c>
      <c r="AL14" s="13" t="str">
        <f t="shared" si="6"/>
        <v/>
      </c>
      <c r="AM14" s="13" t="str">
        <f t="shared" si="6"/>
        <v/>
      </c>
      <c r="AN14" s="13" t="str">
        <f t="shared" si="6"/>
        <v/>
      </c>
      <c r="AO14" s="13" t="str">
        <f t="shared" si="6"/>
        <v/>
      </c>
      <c r="AP14" s="13" t="str">
        <f t="shared" si="6"/>
        <v/>
      </c>
      <c r="AQ14" s="13" t="str">
        <f t="shared" si="6"/>
        <v/>
      </c>
      <c r="AR14" s="13" t="str">
        <f t="shared" si="6"/>
        <v/>
      </c>
      <c r="AS14" s="13" t="str">
        <f t="shared" si="6"/>
        <v/>
      </c>
      <c r="AT14" s="13" t="str">
        <f t="shared" si="6"/>
        <v/>
      </c>
      <c r="AU14" s="13" t="str">
        <f t="shared" si="6"/>
        <v/>
      </c>
      <c r="AV14" s="13" t="str">
        <f t="shared" si="6"/>
        <v/>
      </c>
      <c r="AW14" s="13" t="str">
        <f t="shared" si="6"/>
        <v/>
      </c>
      <c r="AX14" s="13" t="str">
        <f t="shared" si="6"/>
        <v/>
      </c>
      <c r="AY14" s="13" t="str">
        <f t="shared" si="6"/>
        <v/>
      </c>
      <c r="AZ14" s="13" t="str">
        <f t="shared" si="6"/>
        <v/>
      </c>
      <c r="BA14" s="13" t="str">
        <f t="shared" si="6"/>
        <v/>
      </c>
      <c r="BB14" s="13" t="str">
        <f t="shared" si="6"/>
        <v/>
      </c>
      <c r="BC14" s="13" t="str">
        <f t="shared" si="6"/>
        <v/>
      </c>
      <c r="BD14" s="13" t="str">
        <f t="shared" si="6"/>
        <v/>
      </c>
      <c r="BE14" s="13" t="str">
        <f t="shared" si="6"/>
        <v/>
      </c>
      <c r="BF14" s="13" t="str">
        <f t="shared" si="6"/>
        <v/>
      </c>
      <c r="BG14" s="13" t="str">
        <f t="shared" si="6"/>
        <v/>
      </c>
      <c r="BH14" s="13" t="str">
        <f t="shared" si="6"/>
        <v/>
      </c>
      <c r="BI14" s="13" t="str">
        <f t="shared" si="6"/>
        <v/>
      </c>
      <c r="BJ14" s="13" t="str">
        <f t="shared" si="6"/>
        <v/>
      </c>
      <c r="BK14" s="13" t="str">
        <f t="shared" si="6"/>
        <v/>
      </c>
      <c r="BL14" s="13" t="str">
        <f t="shared" si="6"/>
        <v/>
      </c>
      <c r="BM14" s="13" t="str">
        <f t="shared" si="6"/>
        <v/>
      </c>
      <c r="BN14" s="13" t="str">
        <f t="shared" si="6"/>
        <v/>
      </c>
      <c r="BO14" s="13" t="str">
        <f t="shared" si="6"/>
        <v/>
      </c>
      <c r="BP14" s="13" t="str">
        <f t="shared" si="6"/>
        <v/>
      </c>
      <c r="BQ14" s="13" t="str">
        <f t="shared" si="6"/>
        <v/>
      </c>
      <c r="BR14" s="13" t="str">
        <f t="shared" si="6"/>
        <v/>
      </c>
      <c r="BS14" s="13" t="str">
        <f t="shared" si="6"/>
        <v/>
      </c>
      <c r="BT14" s="13" t="str">
        <f t="shared" si="6"/>
        <v/>
      </c>
      <c r="BU14" s="13" t="str">
        <f t="shared" si="6"/>
        <v/>
      </c>
      <c r="BV14" s="13" t="str">
        <f t="shared" ref="BV14:CN14" si="7">IF(BV13="","",$E13)</f>
        <v/>
      </c>
      <c r="BW14" s="13" t="str">
        <f t="shared" si="7"/>
        <v/>
      </c>
      <c r="BX14" s="13" t="str">
        <f t="shared" si="7"/>
        <v/>
      </c>
      <c r="BY14" s="13" t="str">
        <f t="shared" si="7"/>
        <v/>
      </c>
      <c r="BZ14" s="13" t="str">
        <f t="shared" si="7"/>
        <v/>
      </c>
      <c r="CA14" s="13" t="str">
        <f t="shared" si="7"/>
        <v/>
      </c>
      <c r="CB14" s="13" t="str">
        <f t="shared" si="7"/>
        <v/>
      </c>
      <c r="CC14" s="13" t="str">
        <f t="shared" si="7"/>
        <v/>
      </c>
      <c r="CD14" s="13" t="str">
        <f t="shared" si="7"/>
        <v/>
      </c>
      <c r="CE14" s="13" t="str">
        <f t="shared" si="7"/>
        <v/>
      </c>
      <c r="CF14" s="13" t="str">
        <f t="shared" si="7"/>
        <v/>
      </c>
      <c r="CG14" s="13" t="str">
        <f t="shared" si="7"/>
        <v/>
      </c>
      <c r="CH14" s="13" t="str">
        <f t="shared" si="7"/>
        <v/>
      </c>
      <c r="CI14" s="13" t="str">
        <f t="shared" si="7"/>
        <v/>
      </c>
      <c r="CJ14" s="13" t="str">
        <f t="shared" si="7"/>
        <v/>
      </c>
      <c r="CK14" s="13" t="str">
        <f t="shared" si="7"/>
        <v/>
      </c>
      <c r="CL14" s="13" t="str">
        <f t="shared" si="7"/>
        <v/>
      </c>
      <c r="CM14" s="13" t="str">
        <f t="shared" si="7"/>
        <v/>
      </c>
      <c r="CN14" s="13" t="str">
        <f t="shared" si="7"/>
        <v/>
      </c>
    </row>
    <row r="15" spans="1:96" ht="24.75" customHeight="1">
      <c r="A15" s="26"/>
      <c r="B15" s="79">
        <f>B13+1</f>
        <v>5</v>
      </c>
      <c r="C15" s="81" t="s">
        <v>107</v>
      </c>
      <c r="D15" s="83">
        <v>3600000</v>
      </c>
      <c r="E15" s="85">
        <f>D15/COUNTA(F15:CN15)</f>
        <v>1200000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 t="s">
        <v>133</v>
      </c>
      <c r="X15" s="14" t="s">
        <v>133</v>
      </c>
      <c r="Y15" s="14" t="s">
        <v>133</v>
      </c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</row>
    <row r="16" spans="1:96" ht="21" customHeight="1">
      <c r="A16" s="26"/>
      <c r="B16" s="80"/>
      <c r="C16" s="82"/>
      <c r="D16" s="84"/>
      <c r="E16" s="86"/>
      <c r="F16" s="13" t="str">
        <f>IF(F15="","",$E15)</f>
        <v/>
      </c>
      <c r="G16" s="13" t="str">
        <f>IF(G15="","",$E15)</f>
        <v/>
      </c>
      <c r="H16" s="13" t="str">
        <f>IF(H15="","",$E15)</f>
        <v/>
      </c>
      <c r="I16" s="13" t="str">
        <f>IF(I15="","",$E15)</f>
        <v/>
      </c>
      <c r="J16" s="13" t="str">
        <f t="shared" ref="J16:BU16" si="8">IF(J15="","",$E15)</f>
        <v/>
      </c>
      <c r="K16" s="13" t="str">
        <f t="shared" si="8"/>
        <v/>
      </c>
      <c r="L16" s="13" t="str">
        <f t="shared" si="8"/>
        <v/>
      </c>
      <c r="M16" s="13" t="str">
        <f t="shared" si="8"/>
        <v/>
      </c>
      <c r="N16" s="13" t="str">
        <f t="shared" si="8"/>
        <v/>
      </c>
      <c r="O16" s="13" t="str">
        <f t="shared" si="8"/>
        <v/>
      </c>
      <c r="P16" s="13" t="str">
        <f t="shared" si="8"/>
        <v/>
      </c>
      <c r="Q16" s="13" t="str">
        <f t="shared" si="8"/>
        <v/>
      </c>
      <c r="R16" s="13" t="str">
        <f t="shared" si="8"/>
        <v/>
      </c>
      <c r="S16" s="13" t="str">
        <f t="shared" si="8"/>
        <v/>
      </c>
      <c r="T16" s="13" t="str">
        <f t="shared" si="8"/>
        <v/>
      </c>
      <c r="U16" s="13" t="str">
        <f t="shared" si="8"/>
        <v/>
      </c>
      <c r="V16" s="13" t="str">
        <f t="shared" si="8"/>
        <v/>
      </c>
      <c r="W16" s="13">
        <f t="shared" si="8"/>
        <v>1200000</v>
      </c>
      <c r="X16" s="13">
        <f t="shared" si="8"/>
        <v>1200000</v>
      </c>
      <c r="Y16" s="13">
        <f t="shared" si="8"/>
        <v>1200000</v>
      </c>
      <c r="Z16" s="13" t="str">
        <f t="shared" si="8"/>
        <v/>
      </c>
      <c r="AA16" s="13" t="str">
        <f t="shared" si="8"/>
        <v/>
      </c>
      <c r="AB16" s="13" t="str">
        <f t="shared" si="8"/>
        <v/>
      </c>
      <c r="AC16" s="13" t="str">
        <f t="shared" si="8"/>
        <v/>
      </c>
      <c r="AD16" s="13" t="str">
        <f t="shared" si="8"/>
        <v/>
      </c>
      <c r="AE16" s="13" t="str">
        <f t="shared" si="8"/>
        <v/>
      </c>
      <c r="AF16" s="13" t="str">
        <f t="shared" si="8"/>
        <v/>
      </c>
      <c r="AG16" s="13" t="str">
        <f t="shared" si="8"/>
        <v/>
      </c>
      <c r="AH16" s="13" t="str">
        <f t="shared" si="8"/>
        <v/>
      </c>
      <c r="AI16" s="13" t="str">
        <f t="shared" si="8"/>
        <v/>
      </c>
      <c r="AJ16" s="13" t="str">
        <f t="shared" si="8"/>
        <v/>
      </c>
      <c r="AK16" s="13" t="str">
        <f t="shared" si="8"/>
        <v/>
      </c>
      <c r="AL16" s="13" t="str">
        <f t="shared" si="8"/>
        <v/>
      </c>
      <c r="AM16" s="13" t="str">
        <f t="shared" si="8"/>
        <v/>
      </c>
      <c r="AN16" s="13" t="str">
        <f t="shared" si="8"/>
        <v/>
      </c>
      <c r="AO16" s="13" t="str">
        <f t="shared" si="8"/>
        <v/>
      </c>
      <c r="AP16" s="13" t="str">
        <f t="shared" si="8"/>
        <v/>
      </c>
      <c r="AQ16" s="13" t="str">
        <f t="shared" si="8"/>
        <v/>
      </c>
      <c r="AR16" s="13" t="str">
        <f t="shared" si="8"/>
        <v/>
      </c>
      <c r="AS16" s="13" t="str">
        <f t="shared" si="8"/>
        <v/>
      </c>
      <c r="AT16" s="13" t="str">
        <f t="shared" si="8"/>
        <v/>
      </c>
      <c r="AU16" s="13" t="str">
        <f t="shared" si="8"/>
        <v/>
      </c>
      <c r="AV16" s="13" t="str">
        <f t="shared" si="8"/>
        <v/>
      </c>
      <c r="AW16" s="13" t="str">
        <f t="shared" si="8"/>
        <v/>
      </c>
      <c r="AX16" s="13" t="str">
        <f t="shared" si="8"/>
        <v/>
      </c>
      <c r="AY16" s="13" t="str">
        <f t="shared" si="8"/>
        <v/>
      </c>
      <c r="AZ16" s="13" t="str">
        <f t="shared" si="8"/>
        <v/>
      </c>
      <c r="BA16" s="13" t="str">
        <f t="shared" si="8"/>
        <v/>
      </c>
      <c r="BB16" s="13" t="str">
        <f t="shared" si="8"/>
        <v/>
      </c>
      <c r="BC16" s="13" t="str">
        <f t="shared" si="8"/>
        <v/>
      </c>
      <c r="BD16" s="13" t="str">
        <f t="shared" si="8"/>
        <v/>
      </c>
      <c r="BE16" s="13" t="str">
        <f t="shared" si="8"/>
        <v/>
      </c>
      <c r="BF16" s="13" t="str">
        <f t="shared" si="8"/>
        <v/>
      </c>
      <c r="BG16" s="13" t="str">
        <f t="shared" si="8"/>
        <v/>
      </c>
      <c r="BH16" s="13" t="str">
        <f t="shared" si="8"/>
        <v/>
      </c>
      <c r="BI16" s="13" t="str">
        <f t="shared" si="8"/>
        <v/>
      </c>
      <c r="BJ16" s="13" t="str">
        <f t="shared" si="8"/>
        <v/>
      </c>
      <c r="BK16" s="13" t="str">
        <f t="shared" si="8"/>
        <v/>
      </c>
      <c r="BL16" s="13" t="str">
        <f t="shared" si="8"/>
        <v/>
      </c>
      <c r="BM16" s="13" t="str">
        <f t="shared" si="8"/>
        <v/>
      </c>
      <c r="BN16" s="13" t="str">
        <f t="shared" si="8"/>
        <v/>
      </c>
      <c r="BO16" s="13" t="str">
        <f t="shared" si="8"/>
        <v/>
      </c>
      <c r="BP16" s="13" t="str">
        <f t="shared" si="8"/>
        <v/>
      </c>
      <c r="BQ16" s="13" t="str">
        <f t="shared" si="8"/>
        <v/>
      </c>
      <c r="BR16" s="13" t="str">
        <f t="shared" si="8"/>
        <v/>
      </c>
      <c r="BS16" s="13" t="str">
        <f t="shared" si="8"/>
        <v/>
      </c>
      <c r="BT16" s="13" t="str">
        <f t="shared" si="8"/>
        <v/>
      </c>
      <c r="BU16" s="13" t="str">
        <f t="shared" si="8"/>
        <v/>
      </c>
      <c r="BV16" s="13" t="str">
        <f t="shared" ref="BV16:CN16" si="9">IF(BV15="","",$E15)</f>
        <v/>
      </c>
      <c r="BW16" s="13" t="str">
        <f t="shared" si="9"/>
        <v/>
      </c>
      <c r="BX16" s="13" t="str">
        <f t="shared" si="9"/>
        <v/>
      </c>
      <c r="BY16" s="13" t="str">
        <f t="shared" si="9"/>
        <v/>
      </c>
      <c r="BZ16" s="13" t="str">
        <f t="shared" si="9"/>
        <v/>
      </c>
      <c r="CA16" s="13" t="str">
        <f t="shared" si="9"/>
        <v/>
      </c>
      <c r="CB16" s="13" t="str">
        <f t="shared" si="9"/>
        <v/>
      </c>
      <c r="CC16" s="13" t="str">
        <f t="shared" si="9"/>
        <v/>
      </c>
      <c r="CD16" s="13" t="str">
        <f t="shared" si="9"/>
        <v/>
      </c>
      <c r="CE16" s="13" t="str">
        <f t="shared" si="9"/>
        <v/>
      </c>
      <c r="CF16" s="13" t="str">
        <f t="shared" si="9"/>
        <v/>
      </c>
      <c r="CG16" s="13" t="str">
        <f t="shared" si="9"/>
        <v/>
      </c>
      <c r="CH16" s="13" t="str">
        <f t="shared" si="9"/>
        <v/>
      </c>
      <c r="CI16" s="13" t="str">
        <f t="shared" si="9"/>
        <v/>
      </c>
      <c r="CJ16" s="13" t="str">
        <f t="shared" si="9"/>
        <v/>
      </c>
      <c r="CK16" s="13" t="str">
        <f t="shared" si="9"/>
        <v/>
      </c>
      <c r="CL16" s="13" t="str">
        <f t="shared" si="9"/>
        <v/>
      </c>
      <c r="CM16" s="13" t="str">
        <f t="shared" si="9"/>
        <v/>
      </c>
      <c r="CN16" s="13" t="str">
        <f t="shared" si="9"/>
        <v/>
      </c>
    </row>
    <row r="17" spans="1:92" ht="20.25" customHeight="1">
      <c r="A17" s="26"/>
      <c r="B17" s="79">
        <f>B15+1</f>
        <v>6</v>
      </c>
      <c r="C17" s="81" t="s">
        <v>13</v>
      </c>
      <c r="D17" s="87">
        <v>420000</v>
      </c>
      <c r="E17" s="85">
        <f>D17/COUNTA(F17:CN17)</f>
        <v>70000</v>
      </c>
      <c r="F17" s="14" t="s">
        <v>133</v>
      </c>
      <c r="G17" s="14" t="s">
        <v>133</v>
      </c>
      <c r="H17" s="14" t="s">
        <v>133</v>
      </c>
      <c r="I17" s="14" t="s">
        <v>133</v>
      </c>
      <c r="J17" s="14" t="s">
        <v>133</v>
      </c>
      <c r="K17" s="14" t="s">
        <v>133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</row>
    <row r="18" spans="1:92" ht="18.75" customHeight="1">
      <c r="A18" s="26"/>
      <c r="B18" s="80"/>
      <c r="C18" s="82"/>
      <c r="D18" s="88"/>
      <c r="E18" s="86"/>
      <c r="F18" s="13">
        <f>IF(F17="","",$E17)</f>
        <v>70000</v>
      </c>
      <c r="G18" s="13">
        <f>IF(G17="","",$E17)</f>
        <v>70000</v>
      </c>
      <c r="H18" s="13">
        <f>IF(H17="","",$E17)</f>
        <v>70000</v>
      </c>
      <c r="I18" s="13">
        <f>IF(I17="","",$E17)</f>
        <v>70000</v>
      </c>
      <c r="J18" s="13">
        <f t="shared" ref="J18:BU18" si="10">IF(J17="","",$E17)</f>
        <v>70000</v>
      </c>
      <c r="K18" s="13">
        <f t="shared" si="10"/>
        <v>70000</v>
      </c>
      <c r="L18" s="13" t="str">
        <f t="shared" si="10"/>
        <v/>
      </c>
      <c r="M18" s="13" t="str">
        <f t="shared" si="10"/>
        <v/>
      </c>
      <c r="N18" s="13" t="str">
        <f t="shared" si="10"/>
        <v/>
      </c>
      <c r="O18" s="13" t="str">
        <f t="shared" si="10"/>
        <v/>
      </c>
      <c r="P18" s="13" t="str">
        <f t="shared" si="10"/>
        <v/>
      </c>
      <c r="Q18" s="13" t="str">
        <f t="shared" si="10"/>
        <v/>
      </c>
      <c r="R18" s="13" t="str">
        <f t="shared" si="10"/>
        <v/>
      </c>
      <c r="S18" s="13" t="str">
        <f t="shared" si="10"/>
        <v/>
      </c>
      <c r="T18" s="13" t="str">
        <f t="shared" si="10"/>
        <v/>
      </c>
      <c r="U18" s="13" t="str">
        <f t="shared" si="10"/>
        <v/>
      </c>
      <c r="V18" s="13" t="str">
        <f t="shared" si="10"/>
        <v/>
      </c>
      <c r="W18" s="13" t="str">
        <f t="shared" si="10"/>
        <v/>
      </c>
      <c r="X18" s="13" t="str">
        <f t="shared" si="10"/>
        <v/>
      </c>
      <c r="Y18" s="13" t="str">
        <f t="shared" si="10"/>
        <v/>
      </c>
      <c r="Z18" s="13" t="str">
        <f t="shared" si="10"/>
        <v/>
      </c>
      <c r="AA18" s="13" t="str">
        <f t="shared" si="10"/>
        <v/>
      </c>
      <c r="AB18" s="13" t="str">
        <f t="shared" si="10"/>
        <v/>
      </c>
      <c r="AC18" s="13" t="str">
        <f t="shared" si="10"/>
        <v/>
      </c>
      <c r="AD18" s="13" t="str">
        <f t="shared" si="10"/>
        <v/>
      </c>
      <c r="AE18" s="13" t="str">
        <f t="shared" si="10"/>
        <v/>
      </c>
      <c r="AF18" s="13" t="str">
        <f t="shared" si="10"/>
        <v/>
      </c>
      <c r="AG18" s="13" t="str">
        <f t="shared" si="10"/>
        <v/>
      </c>
      <c r="AH18" s="13" t="str">
        <f t="shared" si="10"/>
        <v/>
      </c>
      <c r="AI18" s="13" t="str">
        <f t="shared" si="10"/>
        <v/>
      </c>
      <c r="AJ18" s="13" t="str">
        <f t="shared" si="10"/>
        <v/>
      </c>
      <c r="AK18" s="13" t="str">
        <f t="shared" si="10"/>
        <v/>
      </c>
      <c r="AL18" s="13" t="str">
        <f t="shared" si="10"/>
        <v/>
      </c>
      <c r="AM18" s="13" t="str">
        <f t="shared" si="10"/>
        <v/>
      </c>
      <c r="AN18" s="13" t="str">
        <f t="shared" si="10"/>
        <v/>
      </c>
      <c r="AO18" s="13" t="str">
        <f t="shared" si="10"/>
        <v/>
      </c>
      <c r="AP18" s="13" t="str">
        <f t="shared" si="10"/>
        <v/>
      </c>
      <c r="AQ18" s="13" t="str">
        <f t="shared" si="10"/>
        <v/>
      </c>
      <c r="AR18" s="13" t="str">
        <f t="shared" si="10"/>
        <v/>
      </c>
      <c r="AS18" s="13" t="str">
        <f t="shared" si="10"/>
        <v/>
      </c>
      <c r="AT18" s="13" t="str">
        <f t="shared" si="10"/>
        <v/>
      </c>
      <c r="AU18" s="13" t="str">
        <f t="shared" si="10"/>
        <v/>
      </c>
      <c r="AV18" s="13" t="str">
        <f t="shared" si="10"/>
        <v/>
      </c>
      <c r="AW18" s="13" t="str">
        <f t="shared" si="10"/>
        <v/>
      </c>
      <c r="AX18" s="13" t="str">
        <f t="shared" si="10"/>
        <v/>
      </c>
      <c r="AY18" s="13" t="str">
        <f t="shared" si="10"/>
        <v/>
      </c>
      <c r="AZ18" s="13" t="str">
        <f t="shared" si="10"/>
        <v/>
      </c>
      <c r="BA18" s="13" t="str">
        <f t="shared" si="10"/>
        <v/>
      </c>
      <c r="BB18" s="13" t="str">
        <f t="shared" si="10"/>
        <v/>
      </c>
      <c r="BC18" s="13" t="str">
        <f t="shared" si="10"/>
        <v/>
      </c>
      <c r="BD18" s="13" t="str">
        <f t="shared" si="10"/>
        <v/>
      </c>
      <c r="BE18" s="13" t="str">
        <f t="shared" si="10"/>
        <v/>
      </c>
      <c r="BF18" s="13" t="str">
        <f t="shared" si="10"/>
        <v/>
      </c>
      <c r="BG18" s="13" t="str">
        <f t="shared" si="10"/>
        <v/>
      </c>
      <c r="BH18" s="13" t="str">
        <f t="shared" si="10"/>
        <v/>
      </c>
      <c r="BI18" s="13" t="str">
        <f t="shared" si="10"/>
        <v/>
      </c>
      <c r="BJ18" s="13" t="str">
        <f t="shared" si="10"/>
        <v/>
      </c>
      <c r="BK18" s="13" t="str">
        <f t="shared" si="10"/>
        <v/>
      </c>
      <c r="BL18" s="13" t="str">
        <f t="shared" si="10"/>
        <v/>
      </c>
      <c r="BM18" s="13" t="str">
        <f t="shared" si="10"/>
        <v/>
      </c>
      <c r="BN18" s="13" t="str">
        <f t="shared" si="10"/>
        <v/>
      </c>
      <c r="BO18" s="13" t="str">
        <f t="shared" si="10"/>
        <v/>
      </c>
      <c r="BP18" s="13" t="str">
        <f t="shared" si="10"/>
        <v/>
      </c>
      <c r="BQ18" s="13" t="str">
        <f t="shared" si="10"/>
        <v/>
      </c>
      <c r="BR18" s="13" t="str">
        <f t="shared" si="10"/>
        <v/>
      </c>
      <c r="BS18" s="13" t="str">
        <f t="shared" si="10"/>
        <v/>
      </c>
      <c r="BT18" s="13" t="str">
        <f t="shared" si="10"/>
        <v/>
      </c>
      <c r="BU18" s="13" t="str">
        <f t="shared" si="10"/>
        <v/>
      </c>
      <c r="BV18" s="13" t="str">
        <f t="shared" ref="BV18:CN18" si="11">IF(BV17="","",$E17)</f>
        <v/>
      </c>
      <c r="BW18" s="13" t="str">
        <f t="shared" si="11"/>
        <v/>
      </c>
      <c r="BX18" s="13" t="str">
        <f t="shared" si="11"/>
        <v/>
      </c>
      <c r="BY18" s="13" t="str">
        <f t="shared" si="11"/>
        <v/>
      </c>
      <c r="BZ18" s="13" t="str">
        <f t="shared" si="11"/>
        <v/>
      </c>
      <c r="CA18" s="13" t="str">
        <f t="shared" si="11"/>
        <v/>
      </c>
      <c r="CB18" s="13" t="str">
        <f t="shared" si="11"/>
        <v/>
      </c>
      <c r="CC18" s="13" t="str">
        <f t="shared" si="11"/>
        <v/>
      </c>
      <c r="CD18" s="13" t="str">
        <f t="shared" si="11"/>
        <v/>
      </c>
      <c r="CE18" s="13" t="str">
        <f t="shared" si="11"/>
        <v/>
      </c>
      <c r="CF18" s="13" t="str">
        <f t="shared" si="11"/>
        <v/>
      </c>
      <c r="CG18" s="13" t="str">
        <f t="shared" si="11"/>
        <v/>
      </c>
      <c r="CH18" s="13" t="str">
        <f t="shared" si="11"/>
        <v/>
      </c>
      <c r="CI18" s="13" t="str">
        <f t="shared" si="11"/>
        <v/>
      </c>
      <c r="CJ18" s="13" t="str">
        <f t="shared" si="11"/>
        <v/>
      </c>
      <c r="CK18" s="13" t="str">
        <f t="shared" si="11"/>
        <v/>
      </c>
      <c r="CL18" s="13" t="str">
        <f t="shared" si="11"/>
        <v/>
      </c>
      <c r="CM18" s="13" t="str">
        <f t="shared" si="11"/>
        <v/>
      </c>
      <c r="CN18" s="13" t="str">
        <f t="shared" si="11"/>
        <v/>
      </c>
    </row>
    <row r="19" spans="1:92" ht="29.25" customHeight="1">
      <c r="A19" s="26"/>
      <c r="B19" s="79">
        <f>B17+1</f>
        <v>7</v>
      </c>
      <c r="C19" s="81" t="s">
        <v>14</v>
      </c>
      <c r="D19" s="87">
        <v>150000</v>
      </c>
      <c r="E19" s="85">
        <f>D19/COUNTA(F19:CN19)</f>
        <v>75000</v>
      </c>
      <c r="F19" s="14" t="s">
        <v>133</v>
      </c>
      <c r="G19" s="14" t="s">
        <v>133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</row>
    <row r="20" spans="1:92" ht="26.25" customHeight="1">
      <c r="A20" s="26"/>
      <c r="B20" s="80"/>
      <c r="C20" s="82"/>
      <c r="D20" s="88"/>
      <c r="E20" s="86"/>
      <c r="F20" s="13">
        <f>IF(F19="","",$E19)</f>
        <v>75000</v>
      </c>
      <c r="G20" s="13">
        <f>IF(G19="","",$E19)</f>
        <v>75000</v>
      </c>
      <c r="H20" s="13" t="str">
        <f>IF(H19="","",$E19)</f>
        <v/>
      </c>
      <c r="I20" s="13" t="str">
        <f>IF(I19="","",$E19)</f>
        <v/>
      </c>
      <c r="J20" s="13" t="str">
        <f t="shared" ref="J20:BU20" si="12">IF(J19="","",$E19)</f>
        <v/>
      </c>
      <c r="K20" s="13" t="str">
        <f t="shared" si="12"/>
        <v/>
      </c>
      <c r="L20" s="13" t="str">
        <f t="shared" si="12"/>
        <v/>
      </c>
      <c r="M20" s="13" t="str">
        <f t="shared" si="12"/>
        <v/>
      </c>
      <c r="N20" s="13" t="str">
        <f t="shared" si="12"/>
        <v/>
      </c>
      <c r="O20" s="13" t="str">
        <f t="shared" si="12"/>
        <v/>
      </c>
      <c r="P20" s="13" t="str">
        <f t="shared" si="12"/>
        <v/>
      </c>
      <c r="Q20" s="13" t="str">
        <f t="shared" si="12"/>
        <v/>
      </c>
      <c r="R20" s="13" t="str">
        <f t="shared" si="12"/>
        <v/>
      </c>
      <c r="S20" s="13" t="str">
        <f t="shared" si="12"/>
        <v/>
      </c>
      <c r="T20" s="13" t="str">
        <f t="shared" si="12"/>
        <v/>
      </c>
      <c r="U20" s="13" t="str">
        <f t="shared" si="12"/>
        <v/>
      </c>
      <c r="V20" s="13" t="str">
        <f t="shared" si="12"/>
        <v/>
      </c>
      <c r="W20" s="13" t="str">
        <f t="shared" si="12"/>
        <v/>
      </c>
      <c r="X20" s="13" t="str">
        <f t="shared" si="12"/>
        <v/>
      </c>
      <c r="Y20" s="13" t="str">
        <f t="shared" si="12"/>
        <v/>
      </c>
      <c r="Z20" s="13" t="str">
        <f t="shared" si="12"/>
        <v/>
      </c>
      <c r="AA20" s="13" t="str">
        <f t="shared" si="12"/>
        <v/>
      </c>
      <c r="AB20" s="13" t="str">
        <f t="shared" si="12"/>
        <v/>
      </c>
      <c r="AC20" s="13" t="str">
        <f t="shared" si="12"/>
        <v/>
      </c>
      <c r="AD20" s="13" t="str">
        <f t="shared" si="12"/>
        <v/>
      </c>
      <c r="AE20" s="13" t="str">
        <f t="shared" si="12"/>
        <v/>
      </c>
      <c r="AF20" s="13" t="str">
        <f t="shared" si="12"/>
        <v/>
      </c>
      <c r="AG20" s="13" t="str">
        <f t="shared" si="12"/>
        <v/>
      </c>
      <c r="AH20" s="13" t="str">
        <f t="shared" si="12"/>
        <v/>
      </c>
      <c r="AI20" s="13" t="str">
        <f t="shared" si="12"/>
        <v/>
      </c>
      <c r="AJ20" s="13" t="str">
        <f t="shared" si="12"/>
        <v/>
      </c>
      <c r="AK20" s="13" t="str">
        <f t="shared" si="12"/>
        <v/>
      </c>
      <c r="AL20" s="13" t="str">
        <f t="shared" si="12"/>
        <v/>
      </c>
      <c r="AM20" s="13" t="str">
        <f t="shared" si="12"/>
        <v/>
      </c>
      <c r="AN20" s="13" t="str">
        <f t="shared" si="12"/>
        <v/>
      </c>
      <c r="AO20" s="13" t="str">
        <f t="shared" si="12"/>
        <v/>
      </c>
      <c r="AP20" s="13" t="str">
        <f t="shared" si="12"/>
        <v/>
      </c>
      <c r="AQ20" s="13" t="str">
        <f t="shared" si="12"/>
        <v/>
      </c>
      <c r="AR20" s="13" t="str">
        <f t="shared" si="12"/>
        <v/>
      </c>
      <c r="AS20" s="13" t="str">
        <f t="shared" si="12"/>
        <v/>
      </c>
      <c r="AT20" s="13" t="str">
        <f t="shared" si="12"/>
        <v/>
      </c>
      <c r="AU20" s="13" t="str">
        <f t="shared" si="12"/>
        <v/>
      </c>
      <c r="AV20" s="13" t="str">
        <f t="shared" si="12"/>
        <v/>
      </c>
      <c r="AW20" s="13" t="str">
        <f t="shared" si="12"/>
        <v/>
      </c>
      <c r="AX20" s="13" t="str">
        <f t="shared" si="12"/>
        <v/>
      </c>
      <c r="AY20" s="13" t="str">
        <f t="shared" si="12"/>
        <v/>
      </c>
      <c r="AZ20" s="13" t="str">
        <f t="shared" si="12"/>
        <v/>
      </c>
      <c r="BA20" s="13" t="str">
        <f t="shared" si="12"/>
        <v/>
      </c>
      <c r="BB20" s="13" t="str">
        <f t="shared" si="12"/>
        <v/>
      </c>
      <c r="BC20" s="13" t="str">
        <f t="shared" si="12"/>
        <v/>
      </c>
      <c r="BD20" s="13" t="str">
        <f t="shared" si="12"/>
        <v/>
      </c>
      <c r="BE20" s="13" t="str">
        <f t="shared" si="12"/>
        <v/>
      </c>
      <c r="BF20" s="13" t="str">
        <f t="shared" si="12"/>
        <v/>
      </c>
      <c r="BG20" s="13" t="str">
        <f t="shared" si="12"/>
        <v/>
      </c>
      <c r="BH20" s="13" t="str">
        <f t="shared" si="12"/>
        <v/>
      </c>
      <c r="BI20" s="13" t="str">
        <f t="shared" si="12"/>
        <v/>
      </c>
      <c r="BJ20" s="13" t="str">
        <f t="shared" si="12"/>
        <v/>
      </c>
      <c r="BK20" s="13" t="str">
        <f t="shared" si="12"/>
        <v/>
      </c>
      <c r="BL20" s="13" t="str">
        <f t="shared" si="12"/>
        <v/>
      </c>
      <c r="BM20" s="13" t="str">
        <f t="shared" si="12"/>
        <v/>
      </c>
      <c r="BN20" s="13" t="str">
        <f t="shared" si="12"/>
        <v/>
      </c>
      <c r="BO20" s="13" t="str">
        <f t="shared" si="12"/>
        <v/>
      </c>
      <c r="BP20" s="13" t="str">
        <f t="shared" si="12"/>
        <v/>
      </c>
      <c r="BQ20" s="13" t="str">
        <f t="shared" si="12"/>
        <v/>
      </c>
      <c r="BR20" s="13" t="str">
        <f t="shared" si="12"/>
        <v/>
      </c>
      <c r="BS20" s="13" t="str">
        <f t="shared" si="12"/>
        <v/>
      </c>
      <c r="BT20" s="13" t="str">
        <f t="shared" si="12"/>
        <v/>
      </c>
      <c r="BU20" s="13" t="str">
        <f t="shared" si="12"/>
        <v/>
      </c>
      <c r="BV20" s="13" t="str">
        <f t="shared" ref="BV20:CN20" si="13">IF(BV19="","",$E19)</f>
        <v/>
      </c>
      <c r="BW20" s="13" t="str">
        <f t="shared" si="13"/>
        <v/>
      </c>
      <c r="BX20" s="13" t="str">
        <f t="shared" si="13"/>
        <v/>
      </c>
      <c r="BY20" s="13" t="str">
        <f t="shared" si="13"/>
        <v/>
      </c>
      <c r="BZ20" s="13" t="str">
        <f t="shared" si="13"/>
        <v/>
      </c>
      <c r="CA20" s="13" t="str">
        <f t="shared" si="13"/>
        <v/>
      </c>
      <c r="CB20" s="13" t="str">
        <f t="shared" si="13"/>
        <v/>
      </c>
      <c r="CC20" s="13" t="str">
        <f t="shared" si="13"/>
        <v/>
      </c>
      <c r="CD20" s="13" t="str">
        <f t="shared" si="13"/>
        <v/>
      </c>
      <c r="CE20" s="13" t="str">
        <f t="shared" si="13"/>
        <v/>
      </c>
      <c r="CF20" s="13" t="str">
        <f t="shared" si="13"/>
        <v/>
      </c>
      <c r="CG20" s="13" t="str">
        <f t="shared" si="13"/>
        <v/>
      </c>
      <c r="CH20" s="13" t="str">
        <f t="shared" si="13"/>
        <v/>
      </c>
      <c r="CI20" s="13" t="str">
        <f t="shared" si="13"/>
        <v/>
      </c>
      <c r="CJ20" s="13" t="str">
        <f t="shared" si="13"/>
        <v/>
      </c>
      <c r="CK20" s="13" t="str">
        <f t="shared" si="13"/>
        <v/>
      </c>
      <c r="CL20" s="13" t="str">
        <f t="shared" si="13"/>
        <v/>
      </c>
      <c r="CM20" s="13" t="str">
        <f t="shared" si="13"/>
        <v/>
      </c>
      <c r="CN20" s="13" t="str">
        <f t="shared" si="13"/>
        <v/>
      </c>
    </row>
    <row r="21" spans="1:92" ht="19.5" customHeight="1">
      <c r="A21" s="26"/>
      <c r="B21" s="79">
        <f>B19+1</f>
        <v>8</v>
      </c>
      <c r="C21" s="81" t="s">
        <v>108</v>
      </c>
      <c r="D21" s="87">
        <v>450000</v>
      </c>
      <c r="E21" s="85">
        <f>D21/COUNTA(F21:CN21)</f>
        <v>225000</v>
      </c>
      <c r="F21" s="14" t="s">
        <v>133</v>
      </c>
      <c r="G21" s="14" t="s">
        <v>133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</row>
    <row r="22" spans="1:92" ht="19.5" customHeight="1">
      <c r="A22" s="26"/>
      <c r="B22" s="80"/>
      <c r="C22" s="82"/>
      <c r="D22" s="88"/>
      <c r="E22" s="86"/>
      <c r="F22" s="13">
        <f>IF(F21="","",$E21)</f>
        <v>225000</v>
      </c>
      <c r="G22" s="13">
        <f>IF(G21="","",$E21)</f>
        <v>225000</v>
      </c>
      <c r="H22" s="13" t="str">
        <f>IF(H21="","",$E21)</f>
        <v/>
      </c>
      <c r="I22" s="13" t="str">
        <f>IF(I21="","",$E21)</f>
        <v/>
      </c>
      <c r="J22" s="13" t="str">
        <f t="shared" ref="J22:BU22" si="14">IF(J21="","",$E21)</f>
        <v/>
      </c>
      <c r="K22" s="13" t="str">
        <f t="shared" si="14"/>
        <v/>
      </c>
      <c r="L22" s="13" t="str">
        <f t="shared" si="14"/>
        <v/>
      </c>
      <c r="M22" s="13" t="str">
        <f t="shared" si="14"/>
        <v/>
      </c>
      <c r="N22" s="13" t="str">
        <f t="shared" si="14"/>
        <v/>
      </c>
      <c r="O22" s="13" t="str">
        <f t="shared" si="14"/>
        <v/>
      </c>
      <c r="P22" s="13" t="str">
        <f t="shared" si="14"/>
        <v/>
      </c>
      <c r="Q22" s="13" t="str">
        <f t="shared" si="14"/>
        <v/>
      </c>
      <c r="R22" s="13" t="str">
        <f t="shared" si="14"/>
        <v/>
      </c>
      <c r="S22" s="13" t="str">
        <f t="shared" si="14"/>
        <v/>
      </c>
      <c r="T22" s="13" t="str">
        <f t="shared" si="14"/>
        <v/>
      </c>
      <c r="U22" s="13" t="str">
        <f t="shared" si="14"/>
        <v/>
      </c>
      <c r="V22" s="13" t="str">
        <f t="shared" si="14"/>
        <v/>
      </c>
      <c r="W22" s="13" t="str">
        <f t="shared" si="14"/>
        <v/>
      </c>
      <c r="X22" s="13" t="str">
        <f t="shared" si="14"/>
        <v/>
      </c>
      <c r="Y22" s="13" t="str">
        <f t="shared" si="14"/>
        <v/>
      </c>
      <c r="Z22" s="13" t="str">
        <f t="shared" si="14"/>
        <v/>
      </c>
      <c r="AA22" s="13" t="str">
        <f t="shared" si="14"/>
        <v/>
      </c>
      <c r="AB22" s="13" t="str">
        <f t="shared" si="14"/>
        <v/>
      </c>
      <c r="AC22" s="13" t="str">
        <f t="shared" si="14"/>
        <v/>
      </c>
      <c r="AD22" s="13" t="str">
        <f t="shared" si="14"/>
        <v/>
      </c>
      <c r="AE22" s="13" t="str">
        <f t="shared" si="14"/>
        <v/>
      </c>
      <c r="AF22" s="13" t="str">
        <f t="shared" si="14"/>
        <v/>
      </c>
      <c r="AG22" s="13" t="str">
        <f t="shared" si="14"/>
        <v/>
      </c>
      <c r="AH22" s="13" t="str">
        <f t="shared" si="14"/>
        <v/>
      </c>
      <c r="AI22" s="13" t="str">
        <f t="shared" si="14"/>
        <v/>
      </c>
      <c r="AJ22" s="13" t="str">
        <f t="shared" si="14"/>
        <v/>
      </c>
      <c r="AK22" s="13" t="str">
        <f t="shared" si="14"/>
        <v/>
      </c>
      <c r="AL22" s="13" t="str">
        <f t="shared" si="14"/>
        <v/>
      </c>
      <c r="AM22" s="13" t="str">
        <f t="shared" si="14"/>
        <v/>
      </c>
      <c r="AN22" s="13" t="str">
        <f t="shared" si="14"/>
        <v/>
      </c>
      <c r="AO22" s="13" t="str">
        <f t="shared" si="14"/>
        <v/>
      </c>
      <c r="AP22" s="13" t="str">
        <f t="shared" si="14"/>
        <v/>
      </c>
      <c r="AQ22" s="13" t="str">
        <f t="shared" si="14"/>
        <v/>
      </c>
      <c r="AR22" s="13" t="str">
        <f t="shared" si="14"/>
        <v/>
      </c>
      <c r="AS22" s="13" t="str">
        <f t="shared" si="14"/>
        <v/>
      </c>
      <c r="AT22" s="13" t="str">
        <f t="shared" si="14"/>
        <v/>
      </c>
      <c r="AU22" s="13" t="str">
        <f t="shared" si="14"/>
        <v/>
      </c>
      <c r="AV22" s="13" t="str">
        <f t="shared" si="14"/>
        <v/>
      </c>
      <c r="AW22" s="13" t="str">
        <f t="shared" si="14"/>
        <v/>
      </c>
      <c r="AX22" s="13" t="str">
        <f t="shared" si="14"/>
        <v/>
      </c>
      <c r="AY22" s="13" t="str">
        <f t="shared" si="14"/>
        <v/>
      </c>
      <c r="AZ22" s="13" t="str">
        <f t="shared" si="14"/>
        <v/>
      </c>
      <c r="BA22" s="13" t="str">
        <f t="shared" si="14"/>
        <v/>
      </c>
      <c r="BB22" s="13" t="str">
        <f t="shared" si="14"/>
        <v/>
      </c>
      <c r="BC22" s="13" t="str">
        <f t="shared" si="14"/>
        <v/>
      </c>
      <c r="BD22" s="13" t="str">
        <f t="shared" si="14"/>
        <v/>
      </c>
      <c r="BE22" s="13" t="str">
        <f t="shared" si="14"/>
        <v/>
      </c>
      <c r="BF22" s="13" t="str">
        <f t="shared" si="14"/>
        <v/>
      </c>
      <c r="BG22" s="13" t="str">
        <f t="shared" si="14"/>
        <v/>
      </c>
      <c r="BH22" s="13" t="str">
        <f t="shared" si="14"/>
        <v/>
      </c>
      <c r="BI22" s="13" t="str">
        <f t="shared" si="14"/>
        <v/>
      </c>
      <c r="BJ22" s="13" t="str">
        <f t="shared" si="14"/>
        <v/>
      </c>
      <c r="BK22" s="13" t="str">
        <f t="shared" si="14"/>
        <v/>
      </c>
      <c r="BL22" s="13" t="str">
        <f t="shared" si="14"/>
        <v/>
      </c>
      <c r="BM22" s="13" t="str">
        <f t="shared" si="14"/>
        <v/>
      </c>
      <c r="BN22" s="13" t="str">
        <f t="shared" si="14"/>
        <v/>
      </c>
      <c r="BO22" s="13" t="str">
        <f t="shared" si="14"/>
        <v/>
      </c>
      <c r="BP22" s="13" t="str">
        <f t="shared" si="14"/>
        <v/>
      </c>
      <c r="BQ22" s="13" t="str">
        <f t="shared" si="14"/>
        <v/>
      </c>
      <c r="BR22" s="13" t="str">
        <f t="shared" si="14"/>
        <v/>
      </c>
      <c r="BS22" s="13" t="str">
        <f t="shared" si="14"/>
        <v/>
      </c>
      <c r="BT22" s="13" t="str">
        <f t="shared" si="14"/>
        <v/>
      </c>
      <c r="BU22" s="13" t="str">
        <f t="shared" si="14"/>
        <v/>
      </c>
      <c r="BV22" s="13" t="str">
        <f t="shared" ref="BV22:CN22" si="15">IF(BV21="","",$E21)</f>
        <v/>
      </c>
      <c r="BW22" s="13" t="str">
        <f t="shared" si="15"/>
        <v/>
      </c>
      <c r="BX22" s="13" t="str">
        <f t="shared" si="15"/>
        <v/>
      </c>
      <c r="BY22" s="13" t="str">
        <f t="shared" si="15"/>
        <v/>
      </c>
      <c r="BZ22" s="13" t="str">
        <f t="shared" si="15"/>
        <v/>
      </c>
      <c r="CA22" s="13" t="str">
        <f t="shared" si="15"/>
        <v/>
      </c>
      <c r="CB22" s="13" t="str">
        <f t="shared" si="15"/>
        <v/>
      </c>
      <c r="CC22" s="13" t="str">
        <f t="shared" si="15"/>
        <v/>
      </c>
      <c r="CD22" s="13" t="str">
        <f t="shared" si="15"/>
        <v/>
      </c>
      <c r="CE22" s="13" t="str">
        <f t="shared" si="15"/>
        <v/>
      </c>
      <c r="CF22" s="13" t="str">
        <f t="shared" si="15"/>
        <v/>
      </c>
      <c r="CG22" s="13" t="str">
        <f t="shared" si="15"/>
        <v/>
      </c>
      <c r="CH22" s="13" t="str">
        <f t="shared" si="15"/>
        <v/>
      </c>
      <c r="CI22" s="13" t="str">
        <f t="shared" si="15"/>
        <v/>
      </c>
      <c r="CJ22" s="13" t="str">
        <f t="shared" si="15"/>
        <v/>
      </c>
      <c r="CK22" s="13" t="str">
        <f t="shared" si="15"/>
        <v/>
      </c>
      <c r="CL22" s="13" t="str">
        <f t="shared" si="15"/>
        <v/>
      </c>
      <c r="CM22" s="13" t="str">
        <f t="shared" si="15"/>
        <v/>
      </c>
      <c r="CN22" s="13" t="str">
        <f t="shared" si="15"/>
        <v/>
      </c>
    </row>
    <row r="23" spans="1:92" ht="24" customHeight="1">
      <c r="A23" s="26"/>
      <c r="B23" s="79">
        <f>B21+1</f>
        <v>9</v>
      </c>
      <c r="C23" s="81" t="s">
        <v>15</v>
      </c>
      <c r="D23" s="87">
        <v>6800000</v>
      </c>
      <c r="E23" s="85">
        <f>D23/COUNTA(F23:CN23)</f>
        <v>618181.81818181823</v>
      </c>
      <c r="F23" s="14"/>
      <c r="G23" s="14"/>
      <c r="H23" s="14"/>
      <c r="I23" s="14" t="s">
        <v>133</v>
      </c>
      <c r="J23" s="14" t="s">
        <v>133</v>
      </c>
      <c r="K23" s="14" t="s">
        <v>133</v>
      </c>
      <c r="L23" s="14" t="s">
        <v>133</v>
      </c>
      <c r="M23" s="14" t="s">
        <v>133</v>
      </c>
      <c r="N23" s="14" t="s">
        <v>133</v>
      </c>
      <c r="O23" s="14" t="s">
        <v>133</v>
      </c>
      <c r="P23" s="14" t="s">
        <v>133</v>
      </c>
      <c r="Q23" s="14" t="s">
        <v>133</v>
      </c>
      <c r="R23" s="14" t="s">
        <v>133</v>
      </c>
      <c r="S23" s="14" t="s">
        <v>133</v>
      </c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</row>
    <row r="24" spans="1:92" ht="21" customHeight="1">
      <c r="A24" s="26"/>
      <c r="B24" s="80"/>
      <c r="C24" s="82"/>
      <c r="D24" s="88"/>
      <c r="E24" s="86"/>
      <c r="F24" s="13" t="str">
        <f>IF(F23="","",$E23)</f>
        <v/>
      </c>
      <c r="G24" s="13" t="str">
        <f>IF(G23="","",$E23)</f>
        <v/>
      </c>
      <c r="H24" s="13" t="str">
        <f>IF(H23="","",$E23)</f>
        <v/>
      </c>
      <c r="I24" s="13">
        <f>IF(I23="","",$E23)</f>
        <v>618181.81818181823</v>
      </c>
      <c r="J24" s="13">
        <f t="shared" ref="J24:BU24" si="16">IF(J23="","",$E23)</f>
        <v>618181.81818181823</v>
      </c>
      <c r="K24" s="13">
        <f t="shared" si="16"/>
        <v>618181.81818181823</v>
      </c>
      <c r="L24" s="13">
        <f t="shared" si="16"/>
        <v>618181.81818181823</v>
      </c>
      <c r="M24" s="13">
        <f t="shared" si="16"/>
        <v>618181.81818181823</v>
      </c>
      <c r="N24" s="13">
        <f t="shared" si="16"/>
        <v>618181.81818181823</v>
      </c>
      <c r="O24" s="13">
        <f t="shared" si="16"/>
        <v>618181.81818181823</v>
      </c>
      <c r="P24" s="13">
        <f t="shared" si="16"/>
        <v>618181.81818181823</v>
      </c>
      <c r="Q24" s="13">
        <f t="shared" si="16"/>
        <v>618181.81818181823</v>
      </c>
      <c r="R24" s="13">
        <f t="shared" si="16"/>
        <v>618181.81818181823</v>
      </c>
      <c r="S24" s="13">
        <f t="shared" si="16"/>
        <v>618181.81818181823</v>
      </c>
      <c r="T24" s="13" t="str">
        <f t="shared" si="16"/>
        <v/>
      </c>
      <c r="U24" s="13" t="str">
        <f t="shared" si="16"/>
        <v/>
      </c>
      <c r="V24" s="13" t="str">
        <f t="shared" si="16"/>
        <v/>
      </c>
      <c r="W24" s="13" t="str">
        <f t="shared" si="16"/>
        <v/>
      </c>
      <c r="X24" s="13" t="str">
        <f t="shared" si="16"/>
        <v/>
      </c>
      <c r="Y24" s="13" t="str">
        <f t="shared" si="16"/>
        <v/>
      </c>
      <c r="Z24" s="13" t="str">
        <f t="shared" si="16"/>
        <v/>
      </c>
      <c r="AA24" s="13" t="str">
        <f t="shared" si="16"/>
        <v/>
      </c>
      <c r="AB24" s="13" t="str">
        <f t="shared" si="16"/>
        <v/>
      </c>
      <c r="AC24" s="13" t="str">
        <f t="shared" si="16"/>
        <v/>
      </c>
      <c r="AD24" s="13" t="str">
        <f t="shared" si="16"/>
        <v/>
      </c>
      <c r="AE24" s="13" t="str">
        <f t="shared" si="16"/>
        <v/>
      </c>
      <c r="AF24" s="13" t="str">
        <f t="shared" si="16"/>
        <v/>
      </c>
      <c r="AG24" s="13" t="str">
        <f t="shared" si="16"/>
        <v/>
      </c>
      <c r="AH24" s="13" t="str">
        <f t="shared" si="16"/>
        <v/>
      </c>
      <c r="AI24" s="13" t="str">
        <f t="shared" si="16"/>
        <v/>
      </c>
      <c r="AJ24" s="13" t="str">
        <f t="shared" si="16"/>
        <v/>
      </c>
      <c r="AK24" s="13" t="str">
        <f t="shared" si="16"/>
        <v/>
      </c>
      <c r="AL24" s="13" t="str">
        <f t="shared" si="16"/>
        <v/>
      </c>
      <c r="AM24" s="13" t="str">
        <f t="shared" si="16"/>
        <v/>
      </c>
      <c r="AN24" s="13" t="str">
        <f t="shared" si="16"/>
        <v/>
      </c>
      <c r="AO24" s="13" t="str">
        <f t="shared" si="16"/>
        <v/>
      </c>
      <c r="AP24" s="13" t="str">
        <f t="shared" si="16"/>
        <v/>
      </c>
      <c r="AQ24" s="13" t="str">
        <f t="shared" si="16"/>
        <v/>
      </c>
      <c r="AR24" s="13" t="str">
        <f t="shared" si="16"/>
        <v/>
      </c>
      <c r="AS24" s="13" t="str">
        <f t="shared" si="16"/>
        <v/>
      </c>
      <c r="AT24" s="13" t="str">
        <f t="shared" si="16"/>
        <v/>
      </c>
      <c r="AU24" s="13" t="str">
        <f t="shared" si="16"/>
        <v/>
      </c>
      <c r="AV24" s="13" t="str">
        <f t="shared" si="16"/>
        <v/>
      </c>
      <c r="AW24" s="13" t="str">
        <f t="shared" si="16"/>
        <v/>
      </c>
      <c r="AX24" s="13" t="str">
        <f t="shared" si="16"/>
        <v/>
      </c>
      <c r="AY24" s="13" t="str">
        <f t="shared" si="16"/>
        <v/>
      </c>
      <c r="AZ24" s="13" t="str">
        <f t="shared" si="16"/>
        <v/>
      </c>
      <c r="BA24" s="13" t="str">
        <f t="shared" si="16"/>
        <v/>
      </c>
      <c r="BB24" s="13" t="str">
        <f t="shared" si="16"/>
        <v/>
      </c>
      <c r="BC24" s="13" t="str">
        <f t="shared" si="16"/>
        <v/>
      </c>
      <c r="BD24" s="13" t="str">
        <f t="shared" si="16"/>
        <v/>
      </c>
      <c r="BE24" s="13" t="str">
        <f t="shared" si="16"/>
        <v/>
      </c>
      <c r="BF24" s="13" t="str">
        <f t="shared" si="16"/>
        <v/>
      </c>
      <c r="BG24" s="13" t="str">
        <f t="shared" si="16"/>
        <v/>
      </c>
      <c r="BH24" s="13" t="str">
        <f t="shared" si="16"/>
        <v/>
      </c>
      <c r="BI24" s="13" t="str">
        <f t="shared" si="16"/>
        <v/>
      </c>
      <c r="BJ24" s="13" t="str">
        <f t="shared" si="16"/>
        <v/>
      </c>
      <c r="BK24" s="13" t="str">
        <f t="shared" si="16"/>
        <v/>
      </c>
      <c r="BL24" s="13" t="str">
        <f t="shared" si="16"/>
        <v/>
      </c>
      <c r="BM24" s="13" t="str">
        <f t="shared" si="16"/>
        <v/>
      </c>
      <c r="BN24" s="13" t="str">
        <f t="shared" si="16"/>
        <v/>
      </c>
      <c r="BO24" s="13" t="str">
        <f t="shared" si="16"/>
        <v/>
      </c>
      <c r="BP24" s="13" t="str">
        <f t="shared" si="16"/>
        <v/>
      </c>
      <c r="BQ24" s="13" t="str">
        <f t="shared" si="16"/>
        <v/>
      </c>
      <c r="BR24" s="13" t="str">
        <f t="shared" si="16"/>
        <v/>
      </c>
      <c r="BS24" s="13" t="str">
        <f t="shared" si="16"/>
        <v/>
      </c>
      <c r="BT24" s="13" t="str">
        <f t="shared" si="16"/>
        <v/>
      </c>
      <c r="BU24" s="13" t="str">
        <f t="shared" si="16"/>
        <v/>
      </c>
      <c r="BV24" s="13" t="str">
        <f t="shared" ref="BV24:CN24" si="17">IF(BV23="","",$E23)</f>
        <v/>
      </c>
      <c r="BW24" s="13" t="str">
        <f t="shared" si="17"/>
        <v/>
      </c>
      <c r="BX24" s="13" t="str">
        <f t="shared" si="17"/>
        <v/>
      </c>
      <c r="BY24" s="13" t="str">
        <f t="shared" si="17"/>
        <v/>
      </c>
      <c r="BZ24" s="13" t="str">
        <f t="shared" si="17"/>
        <v/>
      </c>
      <c r="CA24" s="13" t="str">
        <f t="shared" si="17"/>
        <v/>
      </c>
      <c r="CB24" s="13" t="str">
        <f t="shared" si="17"/>
        <v/>
      </c>
      <c r="CC24" s="13" t="str">
        <f t="shared" si="17"/>
        <v/>
      </c>
      <c r="CD24" s="13" t="str">
        <f t="shared" si="17"/>
        <v/>
      </c>
      <c r="CE24" s="13" t="str">
        <f t="shared" si="17"/>
        <v/>
      </c>
      <c r="CF24" s="13" t="str">
        <f t="shared" si="17"/>
        <v/>
      </c>
      <c r="CG24" s="13" t="str">
        <f t="shared" si="17"/>
        <v/>
      </c>
      <c r="CH24" s="13" t="str">
        <f t="shared" si="17"/>
        <v/>
      </c>
      <c r="CI24" s="13" t="str">
        <f t="shared" si="17"/>
        <v/>
      </c>
      <c r="CJ24" s="13" t="str">
        <f t="shared" si="17"/>
        <v/>
      </c>
      <c r="CK24" s="13" t="str">
        <f t="shared" si="17"/>
        <v/>
      </c>
      <c r="CL24" s="13" t="str">
        <f t="shared" si="17"/>
        <v/>
      </c>
      <c r="CM24" s="13" t="str">
        <f t="shared" si="17"/>
        <v/>
      </c>
      <c r="CN24" s="13" t="str">
        <f t="shared" si="17"/>
        <v/>
      </c>
    </row>
    <row r="25" spans="1:92" ht="29.25" customHeight="1">
      <c r="A25" s="26"/>
      <c r="B25" s="79">
        <f>B23+1</f>
        <v>10</v>
      </c>
      <c r="C25" s="81" t="s">
        <v>147</v>
      </c>
      <c r="D25" s="87">
        <v>2700000</v>
      </c>
      <c r="E25" s="89">
        <f>D25/COUNTA(F25:CN25)</f>
        <v>900000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 t="s">
        <v>133</v>
      </c>
      <c r="BY25" s="14"/>
      <c r="BZ25" s="14"/>
      <c r="CA25" s="14"/>
      <c r="CB25" s="14"/>
      <c r="CC25" s="14" t="s">
        <v>133</v>
      </c>
      <c r="CD25" s="14"/>
      <c r="CE25" s="14"/>
      <c r="CF25" s="14" t="s">
        <v>133</v>
      </c>
      <c r="CG25" s="14"/>
      <c r="CH25" s="14"/>
      <c r="CI25" s="14"/>
      <c r="CJ25" s="14"/>
      <c r="CK25" s="14"/>
      <c r="CL25" s="14"/>
      <c r="CM25" s="14"/>
      <c r="CN25" s="14"/>
    </row>
    <row r="26" spans="1:92" ht="24.75" customHeight="1">
      <c r="A26" s="26"/>
      <c r="B26" s="80"/>
      <c r="C26" s="82"/>
      <c r="D26" s="88"/>
      <c r="E26" s="90"/>
      <c r="F26" s="13" t="str">
        <f>IF(F25="","",$E25)</f>
        <v/>
      </c>
      <c r="G26" s="13" t="str">
        <f>IF(G25="","",$E25)</f>
        <v/>
      </c>
      <c r="H26" s="13" t="str">
        <f>IF(H25="","",$E25)</f>
        <v/>
      </c>
      <c r="I26" s="13" t="str">
        <f>IF(I25="","",$E25)</f>
        <v/>
      </c>
      <c r="J26" s="13" t="str">
        <f t="shared" ref="J26:BU26" si="18">IF(J25="","",$E25)</f>
        <v/>
      </c>
      <c r="K26" s="13" t="str">
        <f t="shared" si="18"/>
        <v/>
      </c>
      <c r="L26" s="13" t="str">
        <f t="shared" si="18"/>
        <v/>
      </c>
      <c r="M26" s="13" t="str">
        <f t="shared" si="18"/>
        <v/>
      </c>
      <c r="N26" s="13" t="str">
        <f t="shared" si="18"/>
        <v/>
      </c>
      <c r="O26" s="13" t="str">
        <f t="shared" si="18"/>
        <v/>
      </c>
      <c r="P26" s="13" t="str">
        <f t="shared" si="18"/>
        <v/>
      </c>
      <c r="Q26" s="13" t="str">
        <f t="shared" si="18"/>
        <v/>
      </c>
      <c r="R26" s="13" t="str">
        <f t="shared" si="18"/>
        <v/>
      </c>
      <c r="S26" s="13" t="str">
        <f t="shared" si="18"/>
        <v/>
      </c>
      <c r="T26" s="13" t="str">
        <f t="shared" si="18"/>
        <v/>
      </c>
      <c r="U26" s="13" t="str">
        <f t="shared" si="18"/>
        <v/>
      </c>
      <c r="V26" s="13" t="str">
        <f t="shared" si="18"/>
        <v/>
      </c>
      <c r="W26" s="13" t="str">
        <f t="shared" si="18"/>
        <v/>
      </c>
      <c r="X26" s="13" t="str">
        <f t="shared" si="18"/>
        <v/>
      </c>
      <c r="Y26" s="13" t="str">
        <f t="shared" si="18"/>
        <v/>
      </c>
      <c r="Z26" s="13" t="str">
        <f t="shared" si="18"/>
        <v/>
      </c>
      <c r="AA26" s="13" t="str">
        <f t="shared" si="18"/>
        <v/>
      </c>
      <c r="AB26" s="13" t="str">
        <f t="shared" si="18"/>
        <v/>
      </c>
      <c r="AC26" s="13" t="str">
        <f t="shared" si="18"/>
        <v/>
      </c>
      <c r="AD26" s="13" t="str">
        <f t="shared" si="18"/>
        <v/>
      </c>
      <c r="AE26" s="13" t="str">
        <f t="shared" si="18"/>
        <v/>
      </c>
      <c r="AF26" s="13" t="str">
        <f t="shared" si="18"/>
        <v/>
      </c>
      <c r="AG26" s="13" t="str">
        <f t="shared" si="18"/>
        <v/>
      </c>
      <c r="AH26" s="13" t="str">
        <f t="shared" si="18"/>
        <v/>
      </c>
      <c r="AI26" s="13" t="str">
        <f t="shared" si="18"/>
        <v/>
      </c>
      <c r="AJ26" s="13" t="str">
        <f t="shared" si="18"/>
        <v/>
      </c>
      <c r="AK26" s="13" t="str">
        <f t="shared" si="18"/>
        <v/>
      </c>
      <c r="AL26" s="13" t="str">
        <f t="shared" si="18"/>
        <v/>
      </c>
      <c r="AM26" s="13" t="str">
        <f t="shared" si="18"/>
        <v/>
      </c>
      <c r="AN26" s="13" t="str">
        <f t="shared" si="18"/>
        <v/>
      </c>
      <c r="AO26" s="13" t="str">
        <f t="shared" si="18"/>
        <v/>
      </c>
      <c r="AP26" s="13" t="str">
        <f t="shared" si="18"/>
        <v/>
      </c>
      <c r="AQ26" s="13" t="str">
        <f t="shared" si="18"/>
        <v/>
      </c>
      <c r="AR26" s="13" t="str">
        <f t="shared" si="18"/>
        <v/>
      </c>
      <c r="AS26" s="13" t="str">
        <f t="shared" si="18"/>
        <v/>
      </c>
      <c r="AT26" s="13" t="str">
        <f t="shared" si="18"/>
        <v/>
      </c>
      <c r="AU26" s="13" t="str">
        <f t="shared" si="18"/>
        <v/>
      </c>
      <c r="AV26" s="13" t="str">
        <f t="shared" si="18"/>
        <v/>
      </c>
      <c r="AW26" s="13" t="str">
        <f t="shared" si="18"/>
        <v/>
      </c>
      <c r="AX26" s="13" t="str">
        <f t="shared" si="18"/>
        <v/>
      </c>
      <c r="AY26" s="13" t="str">
        <f t="shared" si="18"/>
        <v/>
      </c>
      <c r="AZ26" s="13" t="str">
        <f t="shared" si="18"/>
        <v/>
      </c>
      <c r="BA26" s="13" t="str">
        <f t="shared" si="18"/>
        <v/>
      </c>
      <c r="BB26" s="13" t="str">
        <f t="shared" si="18"/>
        <v/>
      </c>
      <c r="BC26" s="13" t="str">
        <f t="shared" si="18"/>
        <v/>
      </c>
      <c r="BD26" s="13" t="str">
        <f t="shared" si="18"/>
        <v/>
      </c>
      <c r="BE26" s="13" t="str">
        <f t="shared" si="18"/>
        <v/>
      </c>
      <c r="BF26" s="13" t="str">
        <f t="shared" si="18"/>
        <v/>
      </c>
      <c r="BG26" s="13" t="str">
        <f t="shared" si="18"/>
        <v/>
      </c>
      <c r="BH26" s="13" t="str">
        <f t="shared" si="18"/>
        <v/>
      </c>
      <c r="BI26" s="13" t="str">
        <f t="shared" si="18"/>
        <v/>
      </c>
      <c r="BJ26" s="13" t="str">
        <f t="shared" si="18"/>
        <v/>
      </c>
      <c r="BK26" s="13" t="str">
        <f t="shared" si="18"/>
        <v/>
      </c>
      <c r="BL26" s="13" t="str">
        <f t="shared" si="18"/>
        <v/>
      </c>
      <c r="BM26" s="13" t="str">
        <f t="shared" si="18"/>
        <v/>
      </c>
      <c r="BN26" s="13" t="str">
        <f t="shared" si="18"/>
        <v/>
      </c>
      <c r="BO26" s="13" t="str">
        <f t="shared" si="18"/>
        <v/>
      </c>
      <c r="BP26" s="13" t="str">
        <f t="shared" si="18"/>
        <v/>
      </c>
      <c r="BQ26" s="13" t="str">
        <f t="shared" si="18"/>
        <v/>
      </c>
      <c r="BR26" s="13" t="str">
        <f t="shared" si="18"/>
        <v/>
      </c>
      <c r="BS26" s="13" t="str">
        <f t="shared" si="18"/>
        <v/>
      </c>
      <c r="BT26" s="13" t="str">
        <f t="shared" si="18"/>
        <v/>
      </c>
      <c r="BU26" s="13" t="str">
        <f t="shared" si="18"/>
        <v/>
      </c>
      <c r="BV26" s="13" t="str">
        <f t="shared" ref="BV26:CN26" si="19">IF(BV25="","",$E25)</f>
        <v/>
      </c>
      <c r="BW26" s="13" t="str">
        <f t="shared" si="19"/>
        <v/>
      </c>
      <c r="BX26" s="13">
        <f t="shared" si="19"/>
        <v>900000</v>
      </c>
      <c r="BY26" s="13" t="str">
        <f t="shared" si="19"/>
        <v/>
      </c>
      <c r="BZ26" s="13" t="str">
        <f t="shared" si="19"/>
        <v/>
      </c>
      <c r="CA26" s="13" t="str">
        <f t="shared" si="19"/>
        <v/>
      </c>
      <c r="CB26" s="13" t="str">
        <f t="shared" si="19"/>
        <v/>
      </c>
      <c r="CC26" s="13">
        <f t="shared" si="19"/>
        <v>900000</v>
      </c>
      <c r="CD26" s="13" t="str">
        <f t="shared" si="19"/>
        <v/>
      </c>
      <c r="CE26" s="13" t="str">
        <f t="shared" si="19"/>
        <v/>
      </c>
      <c r="CF26" s="13">
        <f t="shared" si="19"/>
        <v>900000</v>
      </c>
      <c r="CG26" s="13" t="str">
        <f t="shared" si="19"/>
        <v/>
      </c>
      <c r="CH26" s="13" t="str">
        <f t="shared" si="19"/>
        <v/>
      </c>
      <c r="CI26" s="13" t="str">
        <f t="shared" si="19"/>
        <v/>
      </c>
      <c r="CJ26" s="13" t="str">
        <f t="shared" si="19"/>
        <v/>
      </c>
      <c r="CK26" s="13" t="str">
        <f t="shared" si="19"/>
        <v/>
      </c>
      <c r="CL26" s="13" t="str">
        <f t="shared" si="19"/>
        <v/>
      </c>
      <c r="CM26" s="13" t="str">
        <f t="shared" si="19"/>
        <v/>
      </c>
      <c r="CN26" s="13" t="str">
        <f t="shared" si="19"/>
        <v/>
      </c>
    </row>
    <row r="27" spans="1:92" ht="39.75" customHeight="1">
      <c r="A27" s="26"/>
      <c r="B27" s="79">
        <f>B25+1</f>
        <v>11</v>
      </c>
      <c r="C27" s="81" t="s">
        <v>148</v>
      </c>
      <c r="D27" s="87">
        <v>6940000</v>
      </c>
      <c r="E27" s="85">
        <f>D27/COUNTA(F27:CN27)</f>
        <v>1388000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 t="s">
        <v>133</v>
      </c>
      <c r="U27" s="14" t="s">
        <v>133</v>
      </c>
      <c r="V27" s="14" t="s">
        <v>133</v>
      </c>
      <c r="W27" s="14" t="s">
        <v>133</v>
      </c>
      <c r="X27" s="14" t="s">
        <v>133</v>
      </c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</row>
    <row r="28" spans="1:92" ht="41.25" customHeight="1">
      <c r="A28" s="26"/>
      <c r="B28" s="80"/>
      <c r="C28" s="82"/>
      <c r="D28" s="88"/>
      <c r="E28" s="86"/>
      <c r="F28" s="13" t="str">
        <f>IF(F27="","",$E27)</f>
        <v/>
      </c>
      <c r="G28" s="13" t="str">
        <f>IF(G27="","",$E27)</f>
        <v/>
      </c>
      <c r="H28" s="13" t="str">
        <f>IF(H27="","",$E27)</f>
        <v/>
      </c>
      <c r="I28" s="13" t="str">
        <f>IF(I27="","",$E27)</f>
        <v/>
      </c>
      <c r="J28" s="13" t="str">
        <f t="shared" ref="J28:BU28" si="20">IF(J27="","",$E27)</f>
        <v/>
      </c>
      <c r="K28" s="13" t="str">
        <f t="shared" si="20"/>
        <v/>
      </c>
      <c r="L28" s="13" t="str">
        <f t="shared" si="20"/>
        <v/>
      </c>
      <c r="M28" s="13" t="str">
        <f t="shared" si="20"/>
        <v/>
      </c>
      <c r="N28" s="13" t="str">
        <f t="shared" si="20"/>
        <v/>
      </c>
      <c r="O28" s="13" t="str">
        <f t="shared" si="20"/>
        <v/>
      </c>
      <c r="P28" s="13" t="str">
        <f t="shared" si="20"/>
        <v/>
      </c>
      <c r="Q28" s="13" t="str">
        <f t="shared" si="20"/>
        <v/>
      </c>
      <c r="R28" s="13" t="str">
        <f t="shared" si="20"/>
        <v/>
      </c>
      <c r="S28" s="13" t="str">
        <f t="shared" si="20"/>
        <v/>
      </c>
      <c r="T28" s="13">
        <f t="shared" si="20"/>
        <v>1388000</v>
      </c>
      <c r="U28" s="13">
        <f t="shared" si="20"/>
        <v>1388000</v>
      </c>
      <c r="V28" s="13">
        <f t="shared" si="20"/>
        <v>1388000</v>
      </c>
      <c r="W28" s="13">
        <f t="shared" si="20"/>
        <v>1388000</v>
      </c>
      <c r="X28" s="13">
        <f t="shared" si="20"/>
        <v>1388000</v>
      </c>
      <c r="Y28" s="13" t="str">
        <f t="shared" si="20"/>
        <v/>
      </c>
      <c r="Z28" s="13" t="str">
        <f t="shared" si="20"/>
        <v/>
      </c>
      <c r="AA28" s="13" t="str">
        <f t="shared" si="20"/>
        <v/>
      </c>
      <c r="AB28" s="13" t="str">
        <f t="shared" si="20"/>
        <v/>
      </c>
      <c r="AC28" s="13" t="str">
        <f t="shared" si="20"/>
        <v/>
      </c>
      <c r="AD28" s="13" t="str">
        <f t="shared" si="20"/>
        <v/>
      </c>
      <c r="AE28" s="13" t="str">
        <f t="shared" si="20"/>
        <v/>
      </c>
      <c r="AF28" s="13" t="str">
        <f t="shared" si="20"/>
        <v/>
      </c>
      <c r="AG28" s="13" t="str">
        <f t="shared" si="20"/>
        <v/>
      </c>
      <c r="AH28" s="13" t="str">
        <f t="shared" si="20"/>
        <v/>
      </c>
      <c r="AI28" s="13" t="str">
        <f t="shared" si="20"/>
        <v/>
      </c>
      <c r="AJ28" s="13" t="str">
        <f t="shared" si="20"/>
        <v/>
      </c>
      <c r="AK28" s="13" t="str">
        <f t="shared" si="20"/>
        <v/>
      </c>
      <c r="AL28" s="13" t="str">
        <f t="shared" si="20"/>
        <v/>
      </c>
      <c r="AM28" s="13" t="str">
        <f t="shared" si="20"/>
        <v/>
      </c>
      <c r="AN28" s="13" t="str">
        <f t="shared" si="20"/>
        <v/>
      </c>
      <c r="AO28" s="13" t="str">
        <f t="shared" si="20"/>
        <v/>
      </c>
      <c r="AP28" s="13" t="str">
        <f t="shared" si="20"/>
        <v/>
      </c>
      <c r="AQ28" s="13" t="str">
        <f t="shared" si="20"/>
        <v/>
      </c>
      <c r="AR28" s="13" t="str">
        <f t="shared" si="20"/>
        <v/>
      </c>
      <c r="AS28" s="13" t="str">
        <f t="shared" si="20"/>
        <v/>
      </c>
      <c r="AT28" s="13" t="str">
        <f t="shared" si="20"/>
        <v/>
      </c>
      <c r="AU28" s="13" t="str">
        <f t="shared" si="20"/>
        <v/>
      </c>
      <c r="AV28" s="13" t="str">
        <f t="shared" si="20"/>
        <v/>
      </c>
      <c r="AW28" s="13" t="str">
        <f t="shared" si="20"/>
        <v/>
      </c>
      <c r="AX28" s="13" t="str">
        <f t="shared" si="20"/>
        <v/>
      </c>
      <c r="AY28" s="13" t="str">
        <f t="shared" si="20"/>
        <v/>
      </c>
      <c r="AZ28" s="13" t="str">
        <f t="shared" si="20"/>
        <v/>
      </c>
      <c r="BA28" s="13" t="str">
        <f t="shared" si="20"/>
        <v/>
      </c>
      <c r="BB28" s="13" t="str">
        <f t="shared" si="20"/>
        <v/>
      </c>
      <c r="BC28" s="13" t="str">
        <f t="shared" si="20"/>
        <v/>
      </c>
      <c r="BD28" s="13" t="str">
        <f t="shared" si="20"/>
        <v/>
      </c>
      <c r="BE28" s="13" t="str">
        <f t="shared" si="20"/>
        <v/>
      </c>
      <c r="BF28" s="13" t="str">
        <f t="shared" si="20"/>
        <v/>
      </c>
      <c r="BG28" s="13" t="str">
        <f t="shared" si="20"/>
        <v/>
      </c>
      <c r="BH28" s="13" t="str">
        <f t="shared" si="20"/>
        <v/>
      </c>
      <c r="BI28" s="13" t="str">
        <f t="shared" si="20"/>
        <v/>
      </c>
      <c r="BJ28" s="13" t="str">
        <f t="shared" si="20"/>
        <v/>
      </c>
      <c r="BK28" s="13" t="str">
        <f t="shared" si="20"/>
        <v/>
      </c>
      <c r="BL28" s="13" t="str">
        <f t="shared" si="20"/>
        <v/>
      </c>
      <c r="BM28" s="13" t="str">
        <f t="shared" si="20"/>
        <v/>
      </c>
      <c r="BN28" s="13" t="str">
        <f t="shared" si="20"/>
        <v/>
      </c>
      <c r="BO28" s="13" t="str">
        <f t="shared" si="20"/>
        <v/>
      </c>
      <c r="BP28" s="13" t="str">
        <f t="shared" si="20"/>
        <v/>
      </c>
      <c r="BQ28" s="13" t="str">
        <f t="shared" si="20"/>
        <v/>
      </c>
      <c r="BR28" s="13" t="str">
        <f t="shared" si="20"/>
        <v/>
      </c>
      <c r="BS28" s="13" t="str">
        <f t="shared" si="20"/>
        <v/>
      </c>
      <c r="BT28" s="13" t="str">
        <f t="shared" si="20"/>
        <v/>
      </c>
      <c r="BU28" s="13" t="str">
        <f t="shared" si="20"/>
        <v/>
      </c>
      <c r="BV28" s="13" t="str">
        <f t="shared" ref="BV28:CN28" si="21">IF(BV27="","",$E27)</f>
        <v/>
      </c>
      <c r="BW28" s="13" t="str">
        <f t="shared" si="21"/>
        <v/>
      </c>
      <c r="BX28" s="13" t="str">
        <f t="shared" si="21"/>
        <v/>
      </c>
      <c r="BY28" s="13" t="str">
        <f t="shared" si="21"/>
        <v/>
      </c>
      <c r="BZ28" s="13" t="str">
        <f t="shared" si="21"/>
        <v/>
      </c>
      <c r="CA28" s="13" t="str">
        <f t="shared" si="21"/>
        <v/>
      </c>
      <c r="CB28" s="13" t="str">
        <f t="shared" si="21"/>
        <v/>
      </c>
      <c r="CC28" s="13" t="str">
        <f t="shared" si="21"/>
        <v/>
      </c>
      <c r="CD28" s="13" t="str">
        <f t="shared" si="21"/>
        <v/>
      </c>
      <c r="CE28" s="13" t="str">
        <f t="shared" si="21"/>
        <v/>
      </c>
      <c r="CF28" s="13" t="str">
        <f t="shared" si="21"/>
        <v/>
      </c>
      <c r="CG28" s="13" t="str">
        <f t="shared" si="21"/>
        <v/>
      </c>
      <c r="CH28" s="13" t="str">
        <f t="shared" si="21"/>
        <v/>
      </c>
      <c r="CI28" s="13" t="str">
        <f t="shared" si="21"/>
        <v/>
      </c>
      <c r="CJ28" s="13" t="str">
        <f t="shared" si="21"/>
        <v/>
      </c>
      <c r="CK28" s="13" t="str">
        <f t="shared" si="21"/>
        <v/>
      </c>
      <c r="CL28" s="13" t="str">
        <f t="shared" si="21"/>
        <v/>
      </c>
      <c r="CM28" s="13" t="str">
        <f t="shared" si="21"/>
        <v/>
      </c>
      <c r="CN28" s="13" t="str">
        <f t="shared" si="21"/>
        <v/>
      </c>
    </row>
    <row r="29" spans="1:92" ht="24" customHeight="1">
      <c r="A29" s="26"/>
      <c r="B29" s="79">
        <f>B27+1</f>
        <v>12</v>
      </c>
      <c r="C29" s="81" t="s">
        <v>109</v>
      </c>
      <c r="D29" s="87">
        <v>5800000</v>
      </c>
      <c r="E29" s="85">
        <f>D29/COUNTA(F29:CN29)</f>
        <v>1450000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 t="s">
        <v>133</v>
      </c>
      <c r="Y29" s="14" t="s">
        <v>133</v>
      </c>
      <c r="Z29" s="14" t="s">
        <v>133</v>
      </c>
      <c r="AA29" s="14" t="s">
        <v>133</v>
      </c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</row>
    <row r="30" spans="1:92" ht="24.75" customHeight="1">
      <c r="A30" s="26"/>
      <c r="B30" s="80"/>
      <c r="C30" s="82"/>
      <c r="D30" s="88"/>
      <c r="E30" s="86"/>
      <c r="F30" s="13" t="str">
        <f>IF(F29="","",$E29)</f>
        <v/>
      </c>
      <c r="G30" s="13" t="str">
        <f>IF(G29="","",$E29)</f>
        <v/>
      </c>
      <c r="H30" s="13" t="str">
        <f>IF(H29="","",$E29)</f>
        <v/>
      </c>
      <c r="I30" s="13" t="str">
        <f>IF(I29="","",$E29)</f>
        <v/>
      </c>
      <c r="J30" s="13" t="str">
        <f t="shared" ref="J30:BU30" si="22">IF(J29="","",$E29)</f>
        <v/>
      </c>
      <c r="K30" s="13" t="str">
        <f t="shared" si="22"/>
        <v/>
      </c>
      <c r="L30" s="13" t="str">
        <f t="shared" si="22"/>
        <v/>
      </c>
      <c r="M30" s="13" t="str">
        <f t="shared" si="22"/>
        <v/>
      </c>
      <c r="N30" s="13" t="str">
        <f t="shared" si="22"/>
        <v/>
      </c>
      <c r="O30" s="13" t="str">
        <f t="shared" si="22"/>
        <v/>
      </c>
      <c r="P30" s="13" t="str">
        <f t="shared" si="22"/>
        <v/>
      </c>
      <c r="Q30" s="13" t="str">
        <f t="shared" si="22"/>
        <v/>
      </c>
      <c r="R30" s="13" t="str">
        <f t="shared" si="22"/>
        <v/>
      </c>
      <c r="S30" s="13" t="str">
        <f t="shared" si="22"/>
        <v/>
      </c>
      <c r="T30" s="13" t="str">
        <f t="shared" si="22"/>
        <v/>
      </c>
      <c r="U30" s="13" t="str">
        <f t="shared" si="22"/>
        <v/>
      </c>
      <c r="V30" s="13" t="str">
        <f t="shared" si="22"/>
        <v/>
      </c>
      <c r="W30" s="13" t="str">
        <f t="shared" si="22"/>
        <v/>
      </c>
      <c r="X30" s="13">
        <f t="shared" si="22"/>
        <v>1450000</v>
      </c>
      <c r="Y30" s="13">
        <f t="shared" si="22"/>
        <v>1450000</v>
      </c>
      <c r="Z30" s="13">
        <f t="shared" si="22"/>
        <v>1450000</v>
      </c>
      <c r="AA30" s="13">
        <f t="shared" si="22"/>
        <v>1450000</v>
      </c>
      <c r="AB30" s="13" t="str">
        <f t="shared" si="22"/>
        <v/>
      </c>
      <c r="AC30" s="13" t="str">
        <f t="shared" si="22"/>
        <v/>
      </c>
      <c r="AD30" s="13" t="str">
        <f t="shared" si="22"/>
        <v/>
      </c>
      <c r="AE30" s="13" t="str">
        <f t="shared" si="22"/>
        <v/>
      </c>
      <c r="AF30" s="13" t="str">
        <f t="shared" si="22"/>
        <v/>
      </c>
      <c r="AG30" s="13" t="str">
        <f t="shared" si="22"/>
        <v/>
      </c>
      <c r="AH30" s="13" t="str">
        <f t="shared" si="22"/>
        <v/>
      </c>
      <c r="AI30" s="13" t="str">
        <f t="shared" si="22"/>
        <v/>
      </c>
      <c r="AJ30" s="13" t="str">
        <f t="shared" si="22"/>
        <v/>
      </c>
      <c r="AK30" s="13" t="str">
        <f t="shared" si="22"/>
        <v/>
      </c>
      <c r="AL30" s="13" t="str">
        <f t="shared" si="22"/>
        <v/>
      </c>
      <c r="AM30" s="13" t="str">
        <f t="shared" si="22"/>
        <v/>
      </c>
      <c r="AN30" s="13" t="str">
        <f t="shared" si="22"/>
        <v/>
      </c>
      <c r="AO30" s="13" t="str">
        <f t="shared" si="22"/>
        <v/>
      </c>
      <c r="AP30" s="13" t="str">
        <f t="shared" si="22"/>
        <v/>
      </c>
      <c r="AQ30" s="13" t="str">
        <f t="shared" si="22"/>
        <v/>
      </c>
      <c r="AR30" s="13" t="str">
        <f t="shared" si="22"/>
        <v/>
      </c>
      <c r="AS30" s="13" t="str">
        <f t="shared" si="22"/>
        <v/>
      </c>
      <c r="AT30" s="13" t="str">
        <f t="shared" si="22"/>
        <v/>
      </c>
      <c r="AU30" s="13" t="str">
        <f t="shared" si="22"/>
        <v/>
      </c>
      <c r="AV30" s="13" t="str">
        <f t="shared" si="22"/>
        <v/>
      </c>
      <c r="AW30" s="13" t="str">
        <f t="shared" si="22"/>
        <v/>
      </c>
      <c r="AX30" s="13" t="str">
        <f t="shared" si="22"/>
        <v/>
      </c>
      <c r="AY30" s="13" t="str">
        <f t="shared" si="22"/>
        <v/>
      </c>
      <c r="AZ30" s="13" t="str">
        <f t="shared" si="22"/>
        <v/>
      </c>
      <c r="BA30" s="13" t="str">
        <f t="shared" si="22"/>
        <v/>
      </c>
      <c r="BB30" s="13" t="str">
        <f t="shared" si="22"/>
        <v/>
      </c>
      <c r="BC30" s="13" t="str">
        <f t="shared" si="22"/>
        <v/>
      </c>
      <c r="BD30" s="13" t="str">
        <f t="shared" si="22"/>
        <v/>
      </c>
      <c r="BE30" s="13" t="str">
        <f t="shared" si="22"/>
        <v/>
      </c>
      <c r="BF30" s="13" t="str">
        <f t="shared" si="22"/>
        <v/>
      </c>
      <c r="BG30" s="13" t="str">
        <f t="shared" si="22"/>
        <v/>
      </c>
      <c r="BH30" s="13" t="str">
        <f t="shared" si="22"/>
        <v/>
      </c>
      <c r="BI30" s="13" t="str">
        <f t="shared" si="22"/>
        <v/>
      </c>
      <c r="BJ30" s="13" t="str">
        <f t="shared" si="22"/>
        <v/>
      </c>
      <c r="BK30" s="13" t="str">
        <f t="shared" si="22"/>
        <v/>
      </c>
      <c r="BL30" s="13" t="str">
        <f t="shared" si="22"/>
        <v/>
      </c>
      <c r="BM30" s="13" t="str">
        <f t="shared" si="22"/>
        <v/>
      </c>
      <c r="BN30" s="13" t="str">
        <f t="shared" si="22"/>
        <v/>
      </c>
      <c r="BO30" s="13" t="str">
        <f t="shared" si="22"/>
        <v/>
      </c>
      <c r="BP30" s="13" t="str">
        <f t="shared" si="22"/>
        <v/>
      </c>
      <c r="BQ30" s="13" t="str">
        <f t="shared" si="22"/>
        <v/>
      </c>
      <c r="BR30" s="13" t="str">
        <f t="shared" si="22"/>
        <v/>
      </c>
      <c r="BS30" s="13" t="str">
        <f t="shared" si="22"/>
        <v/>
      </c>
      <c r="BT30" s="13" t="str">
        <f t="shared" si="22"/>
        <v/>
      </c>
      <c r="BU30" s="13" t="str">
        <f t="shared" si="22"/>
        <v/>
      </c>
      <c r="BV30" s="13" t="str">
        <f t="shared" ref="BV30:CN30" si="23">IF(BV29="","",$E29)</f>
        <v/>
      </c>
      <c r="BW30" s="13" t="str">
        <f t="shared" si="23"/>
        <v/>
      </c>
      <c r="BX30" s="13" t="str">
        <f t="shared" si="23"/>
        <v/>
      </c>
      <c r="BY30" s="13" t="str">
        <f t="shared" si="23"/>
        <v/>
      </c>
      <c r="BZ30" s="13" t="str">
        <f t="shared" si="23"/>
        <v/>
      </c>
      <c r="CA30" s="13" t="str">
        <f t="shared" si="23"/>
        <v/>
      </c>
      <c r="CB30" s="13" t="str">
        <f t="shared" si="23"/>
        <v/>
      </c>
      <c r="CC30" s="13" t="str">
        <f t="shared" si="23"/>
        <v/>
      </c>
      <c r="CD30" s="13" t="str">
        <f t="shared" si="23"/>
        <v/>
      </c>
      <c r="CE30" s="13" t="str">
        <f t="shared" si="23"/>
        <v/>
      </c>
      <c r="CF30" s="13" t="str">
        <f t="shared" si="23"/>
        <v/>
      </c>
      <c r="CG30" s="13" t="str">
        <f t="shared" si="23"/>
        <v/>
      </c>
      <c r="CH30" s="13" t="str">
        <f t="shared" si="23"/>
        <v/>
      </c>
      <c r="CI30" s="13" t="str">
        <f t="shared" si="23"/>
        <v/>
      </c>
      <c r="CJ30" s="13" t="str">
        <f t="shared" si="23"/>
        <v/>
      </c>
      <c r="CK30" s="13" t="str">
        <f t="shared" si="23"/>
        <v/>
      </c>
      <c r="CL30" s="13" t="str">
        <f t="shared" si="23"/>
        <v/>
      </c>
      <c r="CM30" s="13" t="str">
        <f t="shared" si="23"/>
        <v/>
      </c>
      <c r="CN30" s="13" t="str">
        <f t="shared" si="23"/>
        <v/>
      </c>
    </row>
    <row r="31" spans="1:92" ht="18.75" customHeight="1">
      <c r="A31" s="26"/>
      <c r="B31" s="79">
        <f>B29+1</f>
        <v>13</v>
      </c>
      <c r="C31" s="81" t="s">
        <v>16</v>
      </c>
      <c r="D31" s="87">
        <v>4400000</v>
      </c>
      <c r="E31" s="85">
        <f>D31/COUNTA(F31:CN31)</f>
        <v>4400000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 t="s">
        <v>133</v>
      </c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</row>
    <row r="32" spans="1:92" ht="21.75" customHeight="1">
      <c r="A32" s="26"/>
      <c r="B32" s="80"/>
      <c r="C32" s="82"/>
      <c r="D32" s="88"/>
      <c r="E32" s="86"/>
      <c r="F32" s="13" t="str">
        <f>IF(F31="","",$E31)</f>
        <v/>
      </c>
      <c r="G32" s="13" t="str">
        <f>IF(G31="","",$E31)</f>
        <v/>
      </c>
      <c r="H32" s="13" t="str">
        <f>IF(H31="","",$E31)</f>
        <v/>
      </c>
      <c r="I32" s="13" t="str">
        <f>IF(I31="","",$E31)</f>
        <v/>
      </c>
      <c r="J32" s="13" t="str">
        <f t="shared" ref="J32:BU32" si="24">IF(J31="","",$E31)</f>
        <v/>
      </c>
      <c r="K32" s="13" t="str">
        <f t="shared" si="24"/>
        <v/>
      </c>
      <c r="L32" s="13" t="str">
        <f t="shared" si="24"/>
        <v/>
      </c>
      <c r="M32" s="13" t="str">
        <f t="shared" si="24"/>
        <v/>
      </c>
      <c r="N32" s="13" t="str">
        <f t="shared" si="24"/>
        <v/>
      </c>
      <c r="O32" s="13" t="str">
        <f t="shared" si="24"/>
        <v/>
      </c>
      <c r="P32" s="13" t="str">
        <f t="shared" si="24"/>
        <v/>
      </c>
      <c r="Q32" s="13" t="str">
        <f t="shared" si="24"/>
        <v/>
      </c>
      <c r="R32" s="13" t="str">
        <f t="shared" si="24"/>
        <v/>
      </c>
      <c r="S32" s="13" t="str">
        <f t="shared" si="24"/>
        <v/>
      </c>
      <c r="T32" s="13" t="str">
        <f t="shared" si="24"/>
        <v/>
      </c>
      <c r="U32" s="13" t="str">
        <f t="shared" si="24"/>
        <v/>
      </c>
      <c r="V32" s="13" t="str">
        <f t="shared" si="24"/>
        <v/>
      </c>
      <c r="W32" s="13" t="str">
        <f t="shared" si="24"/>
        <v/>
      </c>
      <c r="X32" s="13" t="str">
        <f t="shared" si="24"/>
        <v/>
      </c>
      <c r="Y32" s="13" t="str">
        <f t="shared" si="24"/>
        <v/>
      </c>
      <c r="Z32" s="13" t="str">
        <f t="shared" si="24"/>
        <v/>
      </c>
      <c r="AA32" s="13">
        <f t="shared" si="24"/>
        <v>4400000</v>
      </c>
      <c r="AB32" s="13" t="str">
        <f t="shared" si="24"/>
        <v/>
      </c>
      <c r="AC32" s="13" t="str">
        <f t="shared" si="24"/>
        <v/>
      </c>
      <c r="AD32" s="13" t="str">
        <f t="shared" si="24"/>
        <v/>
      </c>
      <c r="AE32" s="13" t="str">
        <f t="shared" si="24"/>
        <v/>
      </c>
      <c r="AF32" s="13" t="str">
        <f t="shared" si="24"/>
        <v/>
      </c>
      <c r="AG32" s="13" t="str">
        <f t="shared" si="24"/>
        <v/>
      </c>
      <c r="AH32" s="13" t="str">
        <f t="shared" si="24"/>
        <v/>
      </c>
      <c r="AI32" s="13" t="str">
        <f t="shared" si="24"/>
        <v/>
      </c>
      <c r="AJ32" s="13" t="str">
        <f t="shared" si="24"/>
        <v/>
      </c>
      <c r="AK32" s="13" t="str">
        <f t="shared" si="24"/>
        <v/>
      </c>
      <c r="AL32" s="13" t="str">
        <f t="shared" si="24"/>
        <v/>
      </c>
      <c r="AM32" s="13" t="str">
        <f t="shared" si="24"/>
        <v/>
      </c>
      <c r="AN32" s="13" t="str">
        <f t="shared" si="24"/>
        <v/>
      </c>
      <c r="AO32" s="13" t="str">
        <f t="shared" si="24"/>
        <v/>
      </c>
      <c r="AP32" s="13" t="str">
        <f t="shared" si="24"/>
        <v/>
      </c>
      <c r="AQ32" s="13" t="str">
        <f t="shared" si="24"/>
        <v/>
      </c>
      <c r="AR32" s="13" t="str">
        <f t="shared" si="24"/>
        <v/>
      </c>
      <c r="AS32" s="13" t="str">
        <f t="shared" si="24"/>
        <v/>
      </c>
      <c r="AT32" s="13" t="str">
        <f t="shared" si="24"/>
        <v/>
      </c>
      <c r="AU32" s="13" t="str">
        <f t="shared" si="24"/>
        <v/>
      </c>
      <c r="AV32" s="13" t="str">
        <f t="shared" si="24"/>
        <v/>
      </c>
      <c r="AW32" s="13" t="str">
        <f t="shared" si="24"/>
        <v/>
      </c>
      <c r="AX32" s="13" t="str">
        <f t="shared" si="24"/>
        <v/>
      </c>
      <c r="AY32" s="13" t="str">
        <f t="shared" si="24"/>
        <v/>
      </c>
      <c r="AZ32" s="13" t="str">
        <f t="shared" si="24"/>
        <v/>
      </c>
      <c r="BA32" s="13" t="str">
        <f t="shared" si="24"/>
        <v/>
      </c>
      <c r="BB32" s="13" t="str">
        <f t="shared" si="24"/>
        <v/>
      </c>
      <c r="BC32" s="13" t="str">
        <f t="shared" si="24"/>
        <v/>
      </c>
      <c r="BD32" s="13" t="str">
        <f t="shared" si="24"/>
        <v/>
      </c>
      <c r="BE32" s="13" t="str">
        <f t="shared" si="24"/>
        <v/>
      </c>
      <c r="BF32" s="13" t="str">
        <f t="shared" si="24"/>
        <v/>
      </c>
      <c r="BG32" s="13" t="str">
        <f t="shared" si="24"/>
        <v/>
      </c>
      <c r="BH32" s="13" t="str">
        <f t="shared" si="24"/>
        <v/>
      </c>
      <c r="BI32" s="13" t="str">
        <f t="shared" si="24"/>
        <v/>
      </c>
      <c r="BJ32" s="13" t="str">
        <f t="shared" si="24"/>
        <v/>
      </c>
      <c r="BK32" s="13" t="str">
        <f t="shared" si="24"/>
        <v/>
      </c>
      <c r="BL32" s="13" t="str">
        <f t="shared" si="24"/>
        <v/>
      </c>
      <c r="BM32" s="13" t="str">
        <f t="shared" si="24"/>
        <v/>
      </c>
      <c r="BN32" s="13" t="str">
        <f t="shared" si="24"/>
        <v/>
      </c>
      <c r="BO32" s="13" t="str">
        <f t="shared" si="24"/>
        <v/>
      </c>
      <c r="BP32" s="13" t="str">
        <f t="shared" si="24"/>
        <v/>
      </c>
      <c r="BQ32" s="13" t="str">
        <f t="shared" si="24"/>
        <v/>
      </c>
      <c r="BR32" s="13" t="str">
        <f t="shared" si="24"/>
        <v/>
      </c>
      <c r="BS32" s="13" t="str">
        <f t="shared" si="24"/>
        <v/>
      </c>
      <c r="BT32" s="13" t="str">
        <f t="shared" si="24"/>
        <v/>
      </c>
      <c r="BU32" s="13" t="str">
        <f t="shared" si="24"/>
        <v/>
      </c>
      <c r="BV32" s="13" t="str">
        <f t="shared" ref="BV32:CN32" si="25">IF(BV31="","",$E31)</f>
        <v/>
      </c>
      <c r="BW32" s="13" t="str">
        <f t="shared" si="25"/>
        <v/>
      </c>
      <c r="BX32" s="13" t="str">
        <f t="shared" si="25"/>
        <v/>
      </c>
      <c r="BY32" s="13" t="str">
        <f t="shared" si="25"/>
        <v/>
      </c>
      <c r="BZ32" s="13" t="str">
        <f t="shared" si="25"/>
        <v/>
      </c>
      <c r="CA32" s="13" t="str">
        <f t="shared" si="25"/>
        <v/>
      </c>
      <c r="CB32" s="13" t="str">
        <f t="shared" si="25"/>
        <v/>
      </c>
      <c r="CC32" s="13" t="str">
        <f t="shared" si="25"/>
        <v/>
      </c>
      <c r="CD32" s="13" t="str">
        <f t="shared" si="25"/>
        <v/>
      </c>
      <c r="CE32" s="13" t="str">
        <f t="shared" si="25"/>
        <v/>
      </c>
      <c r="CF32" s="13" t="str">
        <f t="shared" si="25"/>
        <v/>
      </c>
      <c r="CG32" s="13" t="str">
        <f t="shared" si="25"/>
        <v/>
      </c>
      <c r="CH32" s="13" t="str">
        <f t="shared" si="25"/>
        <v/>
      </c>
      <c r="CI32" s="13" t="str">
        <f t="shared" si="25"/>
        <v/>
      </c>
      <c r="CJ32" s="13" t="str">
        <f t="shared" si="25"/>
        <v/>
      </c>
      <c r="CK32" s="13" t="str">
        <f t="shared" si="25"/>
        <v/>
      </c>
      <c r="CL32" s="13" t="str">
        <f t="shared" si="25"/>
        <v/>
      </c>
      <c r="CM32" s="13" t="str">
        <f t="shared" si="25"/>
        <v/>
      </c>
      <c r="CN32" s="13" t="str">
        <f t="shared" si="25"/>
        <v/>
      </c>
    </row>
    <row r="33" spans="1:92" ht="21" customHeight="1">
      <c r="A33" s="26"/>
      <c r="B33" s="79">
        <f>B31+1</f>
        <v>14</v>
      </c>
      <c r="C33" s="81" t="s">
        <v>110</v>
      </c>
      <c r="D33" s="87">
        <v>2450000</v>
      </c>
      <c r="E33" s="85">
        <f>D33/COUNTA(F33:CN33)</f>
        <v>1225000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 t="s">
        <v>133</v>
      </c>
      <c r="W33" s="14" t="s">
        <v>133</v>
      </c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</row>
    <row r="34" spans="1:92" ht="24" customHeight="1">
      <c r="A34" s="26"/>
      <c r="B34" s="80"/>
      <c r="C34" s="82"/>
      <c r="D34" s="88"/>
      <c r="E34" s="86"/>
      <c r="F34" s="13" t="str">
        <f>IF(F33="","",$E33)</f>
        <v/>
      </c>
      <c r="G34" s="13" t="str">
        <f>IF(G33="","",$E33)</f>
        <v/>
      </c>
      <c r="H34" s="13" t="str">
        <f>IF(H33="","",$E33)</f>
        <v/>
      </c>
      <c r="I34" s="13" t="str">
        <f>IF(I33="","",$E33)</f>
        <v/>
      </c>
      <c r="J34" s="13" t="str">
        <f t="shared" ref="J34:BU34" si="26">IF(J33="","",$E33)</f>
        <v/>
      </c>
      <c r="K34" s="13" t="str">
        <f t="shared" si="26"/>
        <v/>
      </c>
      <c r="L34" s="13" t="str">
        <f t="shared" si="26"/>
        <v/>
      </c>
      <c r="M34" s="13" t="str">
        <f t="shared" si="26"/>
        <v/>
      </c>
      <c r="N34" s="13" t="str">
        <f t="shared" si="26"/>
        <v/>
      </c>
      <c r="O34" s="13" t="str">
        <f t="shared" si="26"/>
        <v/>
      </c>
      <c r="P34" s="13" t="str">
        <f t="shared" si="26"/>
        <v/>
      </c>
      <c r="Q34" s="13" t="str">
        <f t="shared" si="26"/>
        <v/>
      </c>
      <c r="R34" s="13" t="str">
        <f t="shared" si="26"/>
        <v/>
      </c>
      <c r="S34" s="13" t="str">
        <f t="shared" si="26"/>
        <v/>
      </c>
      <c r="T34" s="13" t="str">
        <f t="shared" si="26"/>
        <v/>
      </c>
      <c r="U34" s="13" t="str">
        <f t="shared" si="26"/>
        <v/>
      </c>
      <c r="V34" s="13">
        <f t="shared" si="26"/>
        <v>1225000</v>
      </c>
      <c r="W34" s="13">
        <f t="shared" si="26"/>
        <v>1225000</v>
      </c>
      <c r="X34" s="13" t="str">
        <f t="shared" si="26"/>
        <v/>
      </c>
      <c r="Y34" s="13" t="str">
        <f t="shared" si="26"/>
        <v/>
      </c>
      <c r="Z34" s="13" t="str">
        <f t="shared" si="26"/>
        <v/>
      </c>
      <c r="AA34" s="13" t="str">
        <f t="shared" si="26"/>
        <v/>
      </c>
      <c r="AB34" s="13" t="str">
        <f t="shared" si="26"/>
        <v/>
      </c>
      <c r="AC34" s="13" t="str">
        <f t="shared" si="26"/>
        <v/>
      </c>
      <c r="AD34" s="13" t="str">
        <f t="shared" si="26"/>
        <v/>
      </c>
      <c r="AE34" s="13" t="str">
        <f t="shared" si="26"/>
        <v/>
      </c>
      <c r="AF34" s="13" t="str">
        <f t="shared" si="26"/>
        <v/>
      </c>
      <c r="AG34" s="13" t="str">
        <f t="shared" si="26"/>
        <v/>
      </c>
      <c r="AH34" s="13" t="str">
        <f t="shared" si="26"/>
        <v/>
      </c>
      <c r="AI34" s="13" t="str">
        <f t="shared" si="26"/>
        <v/>
      </c>
      <c r="AJ34" s="13" t="str">
        <f t="shared" si="26"/>
        <v/>
      </c>
      <c r="AK34" s="13" t="str">
        <f t="shared" si="26"/>
        <v/>
      </c>
      <c r="AL34" s="13" t="str">
        <f t="shared" si="26"/>
        <v/>
      </c>
      <c r="AM34" s="13" t="str">
        <f t="shared" si="26"/>
        <v/>
      </c>
      <c r="AN34" s="13" t="str">
        <f t="shared" si="26"/>
        <v/>
      </c>
      <c r="AO34" s="13" t="str">
        <f t="shared" si="26"/>
        <v/>
      </c>
      <c r="AP34" s="13" t="str">
        <f t="shared" si="26"/>
        <v/>
      </c>
      <c r="AQ34" s="13" t="str">
        <f t="shared" si="26"/>
        <v/>
      </c>
      <c r="AR34" s="13" t="str">
        <f t="shared" si="26"/>
        <v/>
      </c>
      <c r="AS34" s="13" t="str">
        <f t="shared" si="26"/>
        <v/>
      </c>
      <c r="AT34" s="13" t="str">
        <f t="shared" si="26"/>
        <v/>
      </c>
      <c r="AU34" s="13" t="str">
        <f t="shared" si="26"/>
        <v/>
      </c>
      <c r="AV34" s="13" t="str">
        <f t="shared" si="26"/>
        <v/>
      </c>
      <c r="AW34" s="13" t="str">
        <f t="shared" si="26"/>
        <v/>
      </c>
      <c r="AX34" s="13" t="str">
        <f t="shared" si="26"/>
        <v/>
      </c>
      <c r="AY34" s="13" t="str">
        <f t="shared" si="26"/>
        <v/>
      </c>
      <c r="AZ34" s="13" t="str">
        <f t="shared" si="26"/>
        <v/>
      </c>
      <c r="BA34" s="13" t="str">
        <f t="shared" si="26"/>
        <v/>
      </c>
      <c r="BB34" s="13" t="str">
        <f t="shared" si="26"/>
        <v/>
      </c>
      <c r="BC34" s="13" t="str">
        <f t="shared" si="26"/>
        <v/>
      </c>
      <c r="BD34" s="13" t="str">
        <f t="shared" si="26"/>
        <v/>
      </c>
      <c r="BE34" s="13" t="str">
        <f t="shared" si="26"/>
        <v/>
      </c>
      <c r="BF34" s="13" t="str">
        <f t="shared" si="26"/>
        <v/>
      </c>
      <c r="BG34" s="13" t="str">
        <f t="shared" si="26"/>
        <v/>
      </c>
      <c r="BH34" s="13" t="str">
        <f t="shared" si="26"/>
        <v/>
      </c>
      <c r="BI34" s="13" t="str">
        <f t="shared" si="26"/>
        <v/>
      </c>
      <c r="BJ34" s="13" t="str">
        <f t="shared" si="26"/>
        <v/>
      </c>
      <c r="BK34" s="13" t="str">
        <f t="shared" si="26"/>
        <v/>
      </c>
      <c r="BL34" s="13" t="str">
        <f t="shared" si="26"/>
        <v/>
      </c>
      <c r="BM34" s="13" t="str">
        <f t="shared" si="26"/>
        <v/>
      </c>
      <c r="BN34" s="13" t="str">
        <f t="shared" si="26"/>
        <v/>
      </c>
      <c r="BO34" s="13" t="str">
        <f t="shared" si="26"/>
        <v/>
      </c>
      <c r="BP34" s="13" t="str">
        <f t="shared" si="26"/>
        <v/>
      </c>
      <c r="BQ34" s="13" t="str">
        <f t="shared" si="26"/>
        <v/>
      </c>
      <c r="BR34" s="13" t="str">
        <f t="shared" si="26"/>
        <v/>
      </c>
      <c r="BS34" s="13" t="str">
        <f t="shared" si="26"/>
        <v/>
      </c>
      <c r="BT34" s="13" t="str">
        <f t="shared" si="26"/>
        <v/>
      </c>
      <c r="BU34" s="13" t="str">
        <f t="shared" si="26"/>
        <v/>
      </c>
      <c r="BV34" s="13" t="str">
        <f t="shared" ref="BV34:CN34" si="27">IF(BV33="","",$E33)</f>
        <v/>
      </c>
      <c r="BW34" s="13" t="str">
        <f t="shared" si="27"/>
        <v/>
      </c>
      <c r="BX34" s="13" t="str">
        <f t="shared" si="27"/>
        <v/>
      </c>
      <c r="BY34" s="13" t="str">
        <f t="shared" si="27"/>
        <v/>
      </c>
      <c r="BZ34" s="13" t="str">
        <f t="shared" si="27"/>
        <v/>
      </c>
      <c r="CA34" s="13" t="str">
        <f t="shared" si="27"/>
        <v/>
      </c>
      <c r="CB34" s="13" t="str">
        <f t="shared" si="27"/>
        <v/>
      </c>
      <c r="CC34" s="13" t="str">
        <f t="shared" si="27"/>
        <v/>
      </c>
      <c r="CD34" s="13" t="str">
        <f t="shared" si="27"/>
        <v/>
      </c>
      <c r="CE34" s="13" t="str">
        <f t="shared" si="27"/>
        <v/>
      </c>
      <c r="CF34" s="13" t="str">
        <f t="shared" si="27"/>
        <v/>
      </c>
      <c r="CG34" s="13" t="str">
        <f t="shared" si="27"/>
        <v/>
      </c>
      <c r="CH34" s="13" t="str">
        <f t="shared" si="27"/>
        <v/>
      </c>
      <c r="CI34" s="13" t="str">
        <f t="shared" si="27"/>
        <v/>
      </c>
      <c r="CJ34" s="13" t="str">
        <f t="shared" si="27"/>
        <v/>
      </c>
      <c r="CK34" s="13" t="str">
        <f t="shared" si="27"/>
        <v/>
      </c>
      <c r="CL34" s="13" t="str">
        <f t="shared" si="27"/>
        <v/>
      </c>
      <c r="CM34" s="13" t="str">
        <f t="shared" si="27"/>
        <v/>
      </c>
      <c r="CN34" s="13" t="str">
        <f t="shared" si="27"/>
        <v/>
      </c>
    </row>
    <row r="35" spans="1:92" ht="40.5" customHeight="1">
      <c r="A35" s="26"/>
      <c r="B35" s="79">
        <f>B33+1</f>
        <v>15</v>
      </c>
      <c r="C35" s="81" t="s">
        <v>111</v>
      </c>
      <c r="D35" s="87">
        <v>820000</v>
      </c>
      <c r="E35" s="85">
        <f>D35/COUNTA(F35:CN35)</f>
        <v>410000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 t="s">
        <v>133</v>
      </c>
      <c r="X35" s="14" t="s">
        <v>133</v>
      </c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</row>
    <row r="36" spans="1:92" ht="39" customHeight="1">
      <c r="A36" s="26"/>
      <c r="B36" s="80"/>
      <c r="C36" s="82"/>
      <c r="D36" s="88"/>
      <c r="E36" s="86"/>
      <c r="F36" s="13" t="str">
        <f>IF(F35="","",$E35)</f>
        <v/>
      </c>
      <c r="G36" s="13" t="str">
        <f>IF(G35="","",$E35)</f>
        <v/>
      </c>
      <c r="H36" s="13" t="str">
        <f>IF(H35="","",$E35)</f>
        <v/>
      </c>
      <c r="I36" s="13" t="str">
        <f>IF(I35="","",$E35)</f>
        <v/>
      </c>
      <c r="J36" s="13" t="str">
        <f t="shared" ref="J36:BU36" si="28">IF(J35="","",$E35)</f>
        <v/>
      </c>
      <c r="K36" s="13" t="str">
        <f t="shared" si="28"/>
        <v/>
      </c>
      <c r="L36" s="13" t="str">
        <f t="shared" si="28"/>
        <v/>
      </c>
      <c r="M36" s="13" t="str">
        <f t="shared" si="28"/>
        <v/>
      </c>
      <c r="N36" s="13" t="str">
        <f t="shared" si="28"/>
        <v/>
      </c>
      <c r="O36" s="13" t="str">
        <f t="shared" si="28"/>
        <v/>
      </c>
      <c r="P36" s="13" t="str">
        <f t="shared" si="28"/>
        <v/>
      </c>
      <c r="Q36" s="13" t="str">
        <f t="shared" si="28"/>
        <v/>
      </c>
      <c r="R36" s="13" t="str">
        <f t="shared" si="28"/>
        <v/>
      </c>
      <c r="S36" s="13" t="str">
        <f t="shared" si="28"/>
        <v/>
      </c>
      <c r="T36" s="13" t="str">
        <f t="shared" si="28"/>
        <v/>
      </c>
      <c r="U36" s="13" t="str">
        <f t="shared" si="28"/>
        <v/>
      </c>
      <c r="V36" s="13" t="str">
        <f t="shared" si="28"/>
        <v/>
      </c>
      <c r="W36" s="13">
        <f t="shared" si="28"/>
        <v>410000</v>
      </c>
      <c r="X36" s="13">
        <f t="shared" si="28"/>
        <v>410000</v>
      </c>
      <c r="Y36" s="13" t="str">
        <f t="shared" si="28"/>
        <v/>
      </c>
      <c r="Z36" s="13" t="str">
        <f t="shared" si="28"/>
        <v/>
      </c>
      <c r="AA36" s="13" t="str">
        <f t="shared" si="28"/>
        <v/>
      </c>
      <c r="AB36" s="13" t="str">
        <f t="shared" si="28"/>
        <v/>
      </c>
      <c r="AC36" s="13" t="str">
        <f t="shared" si="28"/>
        <v/>
      </c>
      <c r="AD36" s="13" t="str">
        <f t="shared" si="28"/>
        <v/>
      </c>
      <c r="AE36" s="13" t="str">
        <f t="shared" si="28"/>
        <v/>
      </c>
      <c r="AF36" s="13" t="str">
        <f t="shared" si="28"/>
        <v/>
      </c>
      <c r="AG36" s="13" t="str">
        <f t="shared" si="28"/>
        <v/>
      </c>
      <c r="AH36" s="13" t="str">
        <f t="shared" si="28"/>
        <v/>
      </c>
      <c r="AI36" s="13" t="str">
        <f t="shared" si="28"/>
        <v/>
      </c>
      <c r="AJ36" s="13" t="str">
        <f t="shared" si="28"/>
        <v/>
      </c>
      <c r="AK36" s="13" t="str">
        <f t="shared" si="28"/>
        <v/>
      </c>
      <c r="AL36" s="13" t="str">
        <f t="shared" si="28"/>
        <v/>
      </c>
      <c r="AM36" s="13" t="str">
        <f t="shared" si="28"/>
        <v/>
      </c>
      <c r="AN36" s="13" t="str">
        <f t="shared" si="28"/>
        <v/>
      </c>
      <c r="AO36" s="13" t="str">
        <f t="shared" si="28"/>
        <v/>
      </c>
      <c r="AP36" s="13" t="str">
        <f t="shared" si="28"/>
        <v/>
      </c>
      <c r="AQ36" s="13" t="str">
        <f t="shared" si="28"/>
        <v/>
      </c>
      <c r="AR36" s="13" t="str">
        <f t="shared" si="28"/>
        <v/>
      </c>
      <c r="AS36" s="13" t="str">
        <f t="shared" si="28"/>
        <v/>
      </c>
      <c r="AT36" s="13" t="str">
        <f t="shared" si="28"/>
        <v/>
      </c>
      <c r="AU36" s="13" t="str">
        <f t="shared" si="28"/>
        <v/>
      </c>
      <c r="AV36" s="13" t="str">
        <f t="shared" si="28"/>
        <v/>
      </c>
      <c r="AW36" s="13" t="str">
        <f t="shared" si="28"/>
        <v/>
      </c>
      <c r="AX36" s="13" t="str">
        <f t="shared" si="28"/>
        <v/>
      </c>
      <c r="AY36" s="13" t="str">
        <f t="shared" si="28"/>
        <v/>
      </c>
      <c r="AZ36" s="13" t="str">
        <f t="shared" si="28"/>
        <v/>
      </c>
      <c r="BA36" s="13" t="str">
        <f t="shared" si="28"/>
        <v/>
      </c>
      <c r="BB36" s="13" t="str">
        <f t="shared" si="28"/>
        <v/>
      </c>
      <c r="BC36" s="13" t="str">
        <f t="shared" si="28"/>
        <v/>
      </c>
      <c r="BD36" s="13" t="str">
        <f t="shared" si="28"/>
        <v/>
      </c>
      <c r="BE36" s="13" t="str">
        <f t="shared" si="28"/>
        <v/>
      </c>
      <c r="BF36" s="13" t="str">
        <f t="shared" si="28"/>
        <v/>
      </c>
      <c r="BG36" s="13" t="str">
        <f t="shared" si="28"/>
        <v/>
      </c>
      <c r="BH36" s="13" t="str">
        <f t="shared" si="28"/>
        <v/>
      </c>
      <c r="BI36" s="13" t="str">
        <f t="shared" si="28"/>
        <v/>
      </c>
      <c r="BJ36" s="13" t="str">
        <f t="shared" si="28"/>
        <v/>
      </c>
      <c r="BK36" s="13" t="str">
        <f t="shared" si="28"/>
        <v/>
      </c>
      <c r="BL36" s="13" t="str">
        <f t="shared" si="28"/>
        <v/>
      </c>
      <c r="BM36" s="13" t="str">
        <f t="shared" si="28"/>
        <v/>
      </c>
      <c r="BN36" s="13" t="str">
        <f t="shared" si="28"/>
        <v/>
      </c>
      <c r="BO36" s="13" t="str">
        <f t="shared" si="28"/>
        <v/>
      </c>
      <c r="BP36" s="13" t="str">
        <f t="shared" si="28"/>
        <v/>
      </c>
      <c r="BQ36" s="13" t="str">
        <f t="shared" si="28"/>
        <v/>
      </c>
      <c r="BR36" s="13" t="str">
        <f t="shared" si="28"/>
        <v/>
      </c>
      <c r="BS36" s="13" t="str">
        <f t="shared" si="28"/>
        <v/>
      </c>
      <c r="BT36" s="13" t="str">
        <f t="shared" si="28"/>
        <v/>
      </c>
      <c r="BU36" s="13" t="str">
        <f t="shared" si="28"/>
        <v/>
      </c>
      <c r="BV36" s="13" t="str">
        <f t="shared" ref="BV36:CN36" si="29">IF(BV35="","",$E35)</f>
        <v/>
      </c>
      <c r="BW36" s="13" t="str">
        <f t="shared" si="29"/>
        <v/>
      </c>
      <c r="BX36" s="13" t="str">
        <f t="shared" si="29"/>
        <v/>
      </c>
      <c r="BY36" s="13" t="str">
        <f t="shared" si="29"/>
        <v/>
      </c>
      <c r="BZ36" s="13" t="str">
        <f t="shared" si="29"/>
        <v/>
      </c>
      <c r="CA36" s="13" t="str">
        <f t="shared" si="29"/>
        <v/>
      </c>
      <c r="CB36" s="13" t="str">
        <f t="shared" si="29"/>
        <v/>
      </c>
      <c r="CC36" s="13" t="str">
        <f t="shared" si="29"/>
        <v/>
      </c>
      <c r="CD36" s="13" t="str">
        <f t="shared" si="29"/>
        <v/>
      </c>
      <c r="CE36" s="13" t="str">
        <f t="shared" si="29"/>
        <v/>
      </c>
      <c r="CF36" s="13" t="str">
        <f t="shared" si="29"/>
        <v/>
      </c>
      <c r="CG36" s="13" t="str">
        <f t="shared" si="29"/>
        <v/>
      </c>
      <c r="CH36" s="13" t="str">
        <f t="shared" si="29"/>
        <v/>
      </c>
      <c r="CI36" s="13" t="str">
        <f t="shared" si="29"/>
        <v/>
      </c>
      <c r="CJ36" s="13" t="str">
        <f t="shared" si="29"/>
        <v/>
      </c>
      <c r="CK36" s="13" t="str">
        <f t="shared" si="29"/>
        <v/>
      </c>
      <c r="CL36" s="13" t="str">
        <f t="shared" si="29"/>
        <v/>
      </c>
      <c r="CM36" s="13" t="str">
        <f t="shared" si="29"/>
        <v/>
      </c>
      <c r="CN36" s="13" t="str">
        <f t="shared" si="29"/>
        <v/>
      </c>
    </row>
    <row r="37" spans="1:92" ht="28.5" customHeight="1">
      <c r="A37" s="26"/>
      <c r="B37" s="79">
        <f>B35+1</f>
        <v>16</v>
      </c>
      <c r="C37" s="81" t="s">
        <v>112</v>
      </c>
      <c r="D37" s="87">
        <v>11200000</v>
      </c>
      <c r="E37" s="85">
        <f>D37/COUNTA(F37:CN37)</f>
        <v>2800000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 t="s">
        <v>133</v>
      </c>
      <c r="AC37" s="14" t="s">
        <v>133</v>
      </c>
      <c r="AD37" s="14" t="s">
        <v>133</v>
      </c>
      <c r="AE37" s="14" t="s">
        <v>133</v>
      </c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</row>
    <row r="38" spans="1:92" ht="27.75" customHeight="1">
      <c r="A38" s="26"/>
      <c r="B38" s="80"/>
      <c r="C38" s="82"/>
      <c r="D38" s="88"/>
      <c r="E38" s="86"/>
      <c r="F38" s="13" t="str">
        <f>IF(F37="","",$E37)</f>
        <v/>
      </c>
      <c r="G38" s="13" t="str">
        <f>IF(G37="","",$E37)</f>
        <v/>
      </c>
      <c r="H38" s="13" t="str">
        <f>IF(H37="","",$E37)</f>
        <v/>
      </c>
      <c r="I38" s="13" t="str">
        <f>IF(I37="","",$E37)</f>
        <v/>
      </c>
      <c r="J38" s="13" t="str">
        <f t="shared" ref="J38:BU38" si="30">IF(J37="","",$E37)</f>
        <v/>
      </c>
      <c r="K38" s="13" t="str">
        <f t="shared" si="30"/>
        <v/>
      </c>
      <c r="L38" s="13" t="str">
        <f t="shared" si="30"/>
        <v/>
      </c>
      <c r="M38" s="13" t="str">
        <f t="shared" si="30"/>
        <v/>
      </c>
      <c r="N38" s="13" t="str">
        <f t="shared" si="30"/>
        <v/>
      </c>
      <c r="O38" s="13" t="str">
        <f t="shared" si="30"/>
        <v/>
      </c>
      <c r="P38" s="13" t="str">
        <f t="shared" si="30"/>
        <v/>
      </c>
      <c r="Q38" s="13" t="str">
        <f t="shared" si="30"/>
        <v/>
      </c>
      <c r="R38" s="13" t="str">
        <f t="shared" si="30"/>
        <v/>
      </c>
      <c r="S38" s="13" t="str">
        <f t="shared" si="30"/>
        <v/>
      </c>
      <c r="T38" s="13" t="str">
        <f t="shared" si="30"/>
        <v/>
      </c>
      <c r="U38" s="13" t="str">
        <f t="shared" si="30"/>
        <v/>
      </c>
      <c r="V38" s="13" t="str">
        <f t="shared" si="30"/>
        <v/>
      </c>
      <c r="W38" s="13" t="str">
        <f t="shared" si="30"/>
        <v/>
      </c>
      <c r="X38" s="13" t="str">
        <f t="shared" si="30"/>
        <v/>
      </c>
      <c r="Y38" s="13" t="str">
        <f t="shared" si="30"/>
        <v/>
      </c>
      <c r="Z38" s="13" t="str">
        <f t="shared" si="30"/>
        <v/>
      </c>
      <c r="AA38" s="13" t="str">
        <f t="shared" si="30"/>
        <v/>
      </c>
      <c r="AB38" s="13">
        <f t="shared" si="30"/>
        <v>2800000</v>
      </c>
      <c r="AC38" s="13">
        <f t="shared" si="30"/>
        <v>2800000</v>
      </c>
      <c r="AD38" s="13">
        <f t="shared" si="30"/>
        <v>2800000</v>
      </c>
      <c r="AE38" s="13">
        <f t="shared" si="30"/>
        <v>2800000</v>
      </c>
      <c r="AF38" s="13" t="str">
        <f t="shared" si="30"/>
        <v/>
      </c>
      <c r="AG38" s="13" t="str">
        <f t="shared" si="30"/>
        <v/>
      </c>
      <c r="AH38" s="13" t="str">
        <f t="shared" si="30"/>
        <v/>
      </c>
      <c r="AI38" s="13" t="str">
        <f t="shared" si="30"/>
        <v/>
      </c>
      <c r="AJ38" s="13" t="str">
        <f t="shared" si="30"/>
        <v/>
      </c>
      <c r="AK38" s="13" t="str">
        <f t="shared" si="30"/>
        <v/>
      </c>
      <c r="AL38" s="13" t="str">
        <f t="shared" si="30"/>
        <v/>
      </c>
      <c r="AM38" s="13" t="str">
        <f t="shared" si="30"/>
        <v/>
      </c>
      <c r="AN38" s="13" t="str">
        <f t="shared" si="30"/>
        <v/>
      </c>
      <c r="AO38" s="13" t="str">
        <f t="shared" si="30"/>
        <v/>
      </c>
      <c r="AP38" s="13" t="str">
        <f t="shared" si="30"/>
        <v/>
      </c>
      <c r="AQ38" s="13" t="str">
        <f t="shared" si="30"/>
        <v/>
      </c>
      <c r="AR38" s="13" t="str">
        <f t="shared" si="30"/>
        <v/>
      </c>
      <c r="AS38" s="13" t="str">
        <f t="shared" si="30"/>
        <v/>
      </c>
      <c r="AT38" s="13" t="str">
        <f t="shared" si="30"/>
        <v/>
      </c>
      <c r="AU38" s="13" t="str">
        <f t="shared" si="30"/>
        <v/>
      </c>
      <c r="AV38" s="13" t="str">
        <f t="shared" si="30"/>
        <v/>
      </c>
      <c r="AW38" s="13" t="str">
        <f t="shared" si="30"/>
        <v/>
      </c>
      <c r="AX38" s="13" t="str">
        <f t="shared" si="30"/>
        <v/>
      </c>
      <c r="AY38" s="13" t="str">
        <f t="shared" si="30"/>
        <v/>
      </c>
      <c r="AZ38" s="13" t="str">
        <f t="shared" si="30"/>
        <v/>
      </c>
      <c r="BA38" s="13" t="str">
        <f t="shared" si="30"/>
        <v/>
      </c>
      <c r="BB38" s="13" t="str">
        <f t="shared" si="30"/>
        <v/>
      </c>
      <c r="BC38" s="13" t="str">
        <f t="shared" si="30"/>
        <v/>
      </c>
      <c r="BD38" s="13" t="str">
        <f t="shared" si="30"/>
        <v/>
      </c>
      <c r="BE38" s="13" t="str">
        <f t="shared" si="30"/>
        <v/>
      </c>
      <c r="BF38" s="13" t="str">
        <f t="shared" si="30"/>
        <v/>
      </c>
      <c r="BG38" s="13" t="str">
        <f t="shared" si="30"/>
        <v/>
      </c>
      <c r="BH38" s="13" t="str">
        <f t="shared" si="30"/>
        <v/>
      </c>
      <c r="BI38" s="13" t="str">
        <f t="shared" si="30"/>
        <v/>
      </c>
      <c r="BJ38" s="13" t="str">
        <f t="shared" si="30"/>
        <v/>
      </c>
      <c r="BK38" s="13" t="str">
        <f t="shared" si="30"/>
        <v/>
      </c>
      <c r="BL38" s="13" t="str">
        <f t="shared" si="30"/>
        <v/>
      </c>
      <c r="BM38" s="13" t="str">
        <f t="shared" si="30"/>
        <v/>
      </c>
      <c r="BN38" s="13" t="str">
        <f t="shared" si="30"/>
        <v/>
      </c>
      <c r="BO38" s="13" t="str">
        <f t="shared" si="30"/>
        <v/>
      </c>
      <c r="BP38" s="13" t="str">
        <f t="shared" si="30"/>
        <v/>
      </c>
      <c r="BQ38" s="13" t="str">
        <f t="shared" si="30"/>
        <v/>
      </c>
      <c r="BR38" s="13" t="str">
        <f t="shared" si="30"/>
        <v/>
      </c>
      <c r="BS38" s="13" t="str">
        <f t="shared" si="30"/>
        <v/>
      </c>
      <c r="BT38" s="13" t="str">
        <f t="shared" si="30"/>
        <v/>
      </c>
      <c r="BU38" s="13" t="str">
        <f t="shared" si="30"/>
        <v/>
      </c>
      <c r="BV38" s="13" t="str">
        <f t="shared" ref="BV38:CN38" si="31">IF(BV37="","",$E37)</f>
        <v/>
      </c>
      <c r="BW38" s="13" t="str">
        <f t="shared" si="31"/>
        <v/>
      </c>
      <c r="BX38" s="13" t="str">
        <f t="shared" si="31"/>
        <v/>
      </c>
      <c r="BY38" s="13" t="str">
        <f t="shared" si="31"/>
        <v/>
      </c>
      <c r="BZ38" s="13" t="str">
        <f t="shared" si="31"/>
        <v/>
      </c>
      <c r="CA38" s="13" t="str">
        <f t="shared" si="31"/>
        <v/>
      </c>
      <c r="CB38" s="13" t="str">
        <f t="shared" si="31"/>
        <v/>
      </c>
      <c r="CC38" s="13" t="str">
        <f t="shared" si="31"/>
        <v/>
      </c>
      <c r="CD38" s="13" t="str">
        <f t="shared" si="31"/>
        <v/>
      </c>
      <c r="CE38" s="13" t="str">
        <f t="shared" si="31"/>
        <v/>
      </c>
      <c r="CF38" s="13" t="str">
        <f t="shared" si="31"/>
        <v/>
      </c>
      <c r="CG38" s="13" t="str">
        <f t="shared" si="31"/>
        <v/>
      </c>
      <c r="CH38" s="13" t="str">
        <f t="shared" si="31"/>
        <v/>
      </c>
      <c r="CI38" s="13" t="str">
        <f t="shared" si="31"/>
        <v/>
      </c>
      <c r="CJ38" s="13" t="str">
        <f t="shared" si="31"/>
        <v/>
      </c>
      <c r="CK38" s="13" t="str">
        <f t="shared" si="31"/>
        <v/>
      </c>
      <c r="CL38" s="13" t="str">
        <f t="shared" si="31"/>
        <v/>
      </c>
      <c r="CM38" s="13" t="str">
        <f t="shared" si="31"/>
        <v/>
      </c>
      <c r="CN38" s="13" t="str">
        <f t="shared" si="31"/>
        <v/>
      </c>
    </row>
    <row r="39" spans="1:92" ht="24.75" customHeight="1">
      <c r="A39" s="26"/>
      <c r="B39" s="79">
        <f>B37+1</f>
        <v>17</v>
      </c>
      <c r="C39" s="81" t="s">
        <v>149</v>
      </c>
      <c r="D39" s="87">
        <v>4600000</v>
      </c>
      <c r="E39" s="85">
        <f>D39/COUNTA(F39:CN39)</f>
        <v>1533333.3333333333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 t="s">
        <v>133</v>
      </c>
      <c r="AF39" s="14" t="s">
        <v>133</v>
      </c>
      <c r="AG39" s="14" t="s">
        <v>133</v>
      </c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</row>
    <row r="40" spans="1:92" ht="27" customHeight="1">
      <c r="A40" s="26"/>
      <c r="B40" s="80"/>
      <c r="C40" s="82"/>
      <c r="D40" s="88"/>
      <c r="E40" s="86"/>
      <c r="F40" s="13" t="str">
        <f>IF(F39="","",$E39)</f>
        <v/>
      </c>
      <c r="G40" s="13" t="str">
        <f>IF(G39="","",$E39)</f>
        <v/>
      </c>
      <c r="H40" s="13" t="str">
        <f>IF(H39="","",$E39)</f>
        <v/>
      </c>
      <c r="I40" s="13" t="str">
        <f>IF(I39="","",$E39)</f>
        <v/>
      </c>
      <c r="J40" s="13" t="str">
        <f t="shared" ref="J40:BU40" si="32">IF(J39="","",$E39)</f>
        <v/>
      </c>
      <c r="K40" s="13" t="str">
        <f t="shared" si="32"/>
        <v/>
      </c>
      <c r="L40" s="13" t="str">
        <f t="shared" si="32"/>
        <v/>
      </c>
      <c r="M40" s="13" t="str">
        <f t="shared" si="32"/>
        <v/>
      </c>
      <c r="N40" s="13" t="str">
        <f t="shared" si="32"/>
        <v/>
      </c>
      <c r="O40" s="13" t="str">
        <f t="shared" si="32"/>
        <v/>
      </c>
      <c r="P40" s="13" t="str">
        <f t="shared" si="32"/>
        <v/>
      </c>
      <c r="Q40" s="13" t="str">
        <f t="shared" si="32"/>
        <v/>
      </c>
      <c r="R40" s="13" t="str">
        <f t="shared" si="32"/>
        <v/>
      </c>
      <c r="S40" s="13" t="str">
        <f t="shared" si="32"/>
        <v/>
      </c>
      <c r="T40" s="13" t="str">
        <f t="shared" si="32"/>
        <v/>
      </c>
      <c r="U40" s="13" t="str">
        <f t="shared" si="32"/>
        <v/>
      </c>
      <c r="V40" s="13" t="str">
        <f t="shared" si="32"/>
        <v/>
      </c>
      <c r="W40" s="13" t="str">
        <f t="shared" si="32"/>
        <v/>
      </c>
      <c r="X40" s="13" t="str">
        <f t="shared" si="32"/>
        <v/>
      </c>
      <c r="Y40" s="13" t="str">
        <f t="shared" si="32"/>
        <v/>
      </c>
      <c r="Z40" s="13" t="str">
        <f t="shared" si="32"/>
        <v/>
      </c>
      <c r="AA40" s="13" t="str">
        <f t="shared" si="32"/>
        <v/>
      </c>
      <c r="AB40" s="13" t="str">
        <f t="shared" si="32"/>
        <v/>
      </c>
      <c r="AC40" s="13" t="str">
        <f t="shared" si="32"/>
        <v/>
      </c>
      <c r="AD40" s="13" t="str">
        <f t="shared" si="32"/>
        <v/>
      </c>
      <c r="AE40" s="13">
        <f t="shared" si="32"/>
        <v>1533333.3333333333</v>
      </c>
      <c r="AF40" s="13">
        <f t="shared" si="32"/>
        <v>1533333.3333333333</v>
      </c>
      <c r="AG40" s="13">
        <f t="shared" si="32"/>
        <v>1533333.3333333333</v>
      </c>
      <c r="AH40" s="13" t="str">
        <f t="shared" si="32"/>
        <v/>
      </c>
      <c r="AI40" s="13" t="str">
        <f t="shared" si="32"/>
        <v/>
      </c>
      <c r="AJ40" s="13" t="str">
        <f t="shared" si="32"/>
        <v/>
      </c>
      <c r="AK40" s="13" t="str">
        <f t="shared" si="32"/>
        <v/>
      </c>
      <c r="AL40" s="13" t="str">
        <f t="shared" si="32"/>
        <v/>
      </c>
      <c r="AM40" s="13" t="str">
        <f t="shared" si="32"/>
        <v/>
      </c>
      <c r="AN40" s="13" t="str">
        <f t="shared" si="32"/>
        <v/>
      </c>
      <c r="AO40" s="13" t="str">
        <f t="shared" si="32"/>
        <v/>
      </c>
      <c r="AP40" s="13" t="str">
        <f t="shared" si="32"/>
        <v/>
      </c>
      <c r="AQ40" s="13" t="str">
        <f t="shared" si="32"/>
        <v/>
      </c>
      <c r="AR40" s="13" t="str">
        <f t="shared" si="32"/>
        <v/>
      </c>
      <c r="AS40" s="13" t="str">
        <f t="shared" si="32"/>
        <v/>
      </c>
      <c r="AT40" s="13" t="str">
        <f t="shared" si="32"/>
        <v/>
      </c>
      <c r="AU40" s="13" t="str">
        <f t="shared" si="32"/>
        <v/>
      </c>
      <c r="AV40" s="13" t="str">
        <f t="shared" si="32"/>
        <v/>
      </c>
      <c r="AW40" s="13" t="str">
        <f t="shared" si="32"/>
        <v/>
      </c>
      <c r="AX40" s="13" t="str">
        <f t="shared" si="32"/>
        <v/>
      </c>
      <c r="AY40" s="13" t="str">
        <f t="shared" si="32"/>
        <v/>
      </c>
      <c r="AZ40" s="13" t="str">
        <f t="shared" si="32"/>
        <v/>
      </c>
      <c r="BA40" s="13" t="str">
        <f t="shared" si="32"/>
        <v/>
      </c>
      <c r="BB40" s="13" t="str">
        <f t="shared" si="32"/>
        <v/>
      </c>
      <c r="BC40" s="13" t="str">
        <f t="shared" si="32"/>
        <v/>
      </c>
      <c r="BD40" s="13" t="str">
        <f t="shared" si="32"/>
        <v/>
      </c>
      <c r="BE40" s="13" t="str">
        <f t="shared" si="32"/>
        <v/>
      </c>
      <c r="BF40" s="13" t="str">
        <f t="shared" si="32"/>
        <v/>
      </c>
      <c r="BG40" s="13" t="str">
        <f t="shared" si="32"/>
        <v/>
      </c>
      <c r="BH40" s="13" t="str">
        <f t="shared" si="32"/>
        <v/>
      </c>
      <c r="BI40" s="13" t="str">
        <f t="shared" si="32"/>
        <v/>
      </c>
      <c r="BJ40" s="13" t="str">
        <f t="shared" si="32"/>
        <v/>
      </c>
      <c r="BK40" s="13" t="str">
        <f t="shared" si="32"/>
        <v/>
      </c>
      <c r="BL40" s="13" t="str">
        <f t="shared" si="32"/>
        <v/>
      </c>
      <c r="BM40" s="13" t="str">
        <f t="shared" si="32"/>
        <v/>
      </c>
      <c r="BN40" s="13" t="str">
        <f t="shared" si="32"/>
        <v/>
      </c>
      <c r="BO40" s="13" t="str">
        <f t="shared" si="32"/>
        <v/>
      </c>
      <c r="BP40" s="13" t="str">
        <f t="shared" si="32"/>
        <v/>
      </c>
      <c r="BQ40" s="13" t="str">
        <f t="shared" si="32"/>
        <v/>
      </c>
      <c r="BR40" s="13" t="str">
        <f t="shared" si="32"/>
        <v/>
      </c>
      <c r="BS40" s="13" t="str">
        <f t="shared" si="32"/>
        <v/>
      </c>
      <c r="BT40" s="13" t="str">
        <f t="shared" si="32"/>
        <v/>
      </c>
      <c r="BU40" s="13" t="str">
        <f t="shared" si="32"/>
        <v/>
      </c>
      <c r="BV40" s="13" t="str">
        <f t="shared" ref="BV40:CN40" si="33">IF(BV39="","",$E39)</f>
        <v/>
      </c>
      <c r="BW40" s="13" t="str">
        <f t="shared" si="33"/>
        <v/>
      </c>
      <c r="BX40" s="13" t="str">
        <f t="shared" si="33"/>
        <v/>
      </c>
      <c r="BY40" s="13" t="str">
        <f t="shared" si="33"/>
        <v/>
      </c>
      <c r="BZ40" s="13" t="str">
        <f t="shared" si="33"/>
        <v/>
      </c>
      <c r="CA40" s="13" t="str">
        <f t="shared" si="33"/>
        <v/>
      </c>
      <c r="CB40" s="13" t="str">
        <f t="shared" si="33"/>
        <v/>
      </c>
      <c r="CC40" s="13" t="str">
        <f t="shared" si="33"/>
        <v/>
      </c>
      <c r="CD40" s="13" t="str">
        <f t="shared" si="33"/>
        <v/>
      </c>
      <c r="CE40" s="13" t="str">
        <f t="shared" si="33"/>
        <v/>
      </c>
      <c r="CF40" s="13" t="str">
        <f t="shared" si="33"/>
        <v/>
      </c>
      <c r="CG40" s="13" t="str">
        <f t="shared" si="33"/>
        <v/>
      </c>
      <c r="CH40" s="13" t="str">
        <f t="shared" si="33"/>
        <v/>
      </c>
      <c r="CI40" s="13" t="str">
        <f t="shared" si="33"/>
        <v/>
      </c>
      <c r="CJ40" s="13" t="str">
        <f t="shared" si="33"/>
        <v/>
      </c>
      <c r="CK40" s="13" t="str">
        <f t="shared" si="33"/>
        <v/>
      </c>
      <c r="CL40" s="13" t="str">
        <f t="shared" si="33"/>
        <v/>
      </c>
      <c r="CM40" s="13" t="str">
        <f t="shared" si="33"/>
        <v/>
      </c>
      <c r="CN40" s="13" t="str">
        <f t="shared" si="33"/>
        <v/>
      </c>
    </row>
    <row r="41" spans="1:92" ht="36" customHeight="1">
      <c r="A41" s="26"/>
      <c r="B41" s="79">
        <f>B39+1</f>
        <v>18</v>
      </c>
      <c r="C41" s="81" t="s">
        <v>113</v>
      </c>
      <c r="D41" s="87">
        <v>7800000</v>
      </c>
      <c r="E41" s="85">
        <f>D41/COUNTA(F41:CN41)</f>
        <v>1560000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 t="s">
        <v>133</v>
      </c>
      <c r="Y41" s="14" t="s">
        <v>133</v>
      </c>
      <c r="Z41" s="14" t="s">
        <v>133</v>
      </c>
      <c r="AA41" s="14" t="s">
        <v>133</v>
      </c>
      <c r="AB41" s="14" t="s">
        <v>133</v>
      </c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</row>
    <row r="42" spans="1:92" ht="31.5" customHeight="1">
      <c r="A42" s="26"/>
      <c r="B42" s="80"/>
      <c r="C42" s="82"/>
      <c r="D42" s="88"/>
      <c r="E42" s="86"/>
      <c r="F42" s="13" t="str">
        <f>IF(F41="","",$E41)</f>
        <v/>
      </c>
      <c r="G42" s="13" t="str">
        <f>IF(G41="","",$E41)</f>
        <v/>
      </c>
      <c r="H42" s="13" t="str">
        <f>IF(H41="","",$E41)</f>
        <v/>
      </c>
      <c r="I42" s="13" t="str">
        <f>IF(I41="","",$E41)</f>
        <v/>
      </c>
      <c r="J42" s="13" t="str">
        <f t="shared" ref="J42:BU42" si="34">IF(J41="","",$E41)</f>
        <v/>
      </c>
      <c r="K42" s="13" t="str">
        <f t="shared" si="34"/>
        <v/>
      </c>
      <c r="L42" s="13" t="str">
        <f t="shared" si="34"/>
        <v/>
      </c>
      <c r="M42" s="13" t="str">
        <f t="shared" si="34"/>
        <v/>
      </c>
      <c r="N42" s="13" t="str">
        <f t="shared" si="34"/>
        <v/>
      </c>
      <c r="O42" s="13" t="str">
        <f t="shared" si="34"/>
        <v/>
      </c>
      <c r="P42" s="13" t="str">
        <f t="shared" si="34"/>
        <v/>
      </c>
      <c r="Q42" s="13" t="str">
        <f t="shared" si="34"/>
        <v/>
      </c>
      <c r="R42" s="13" t="str">
        <f t="shared" si="34"/>
        <v/>
      </c>
      <c r="S42" s="13" t="str">
        <f t="shared" si="34"/>
        <v/>
      </c>
      <c r="T42" s="13" t="str">
        <f t="shared" si="34"/>
        <v/>
      </c>
      <c r="U42" s="13" t="str">
        <f t="shared" si="34"/>
        <v/>
      </c>
      <c r="V42" s="13" t="str">
        <f t="shared" si="34"/>
        <v/>
      </c>
      <c r="W42" s="13" t="str">
        <f t="shared" si="34"/>
        <v/>
      </c>
      <c r="X42" s="13">
        <f t="shared" si="34"/>
        <v>1560000</v>
      </c>
      <c r="Y42" s="13">
        <f t="shared" si="34"/>
        <v>1560000</v>
      </c>
      <c r="Z42" s="13">
        <f t="shared" si="34"/>
        <v>1560000</v>
      </c>
      <c r="AA42" s="13">
        <f t="shared" si="34"/>
        <v>1560000</v>
      </c>
      <c r="AB42" s="13">
        <f t="shared" si="34"/>
        <v>1560000</v>
      </c>
      <c r="AC42" s="13" t="str">
        <f t="shared" si="34"/>
        <v/>
      </c>
      <c r="AD42" s="13" t="str">
        <f t="shared" si="34"/>
        <v/>
      </c>
      <c r="AE42" s="13" t="str">
        <f t="shared" si="34"/>
        <v/>
      </c>
      <c r="AF42" s="13" t="str">
        <f t="shared" si="34"/>
        <v/>
      </c>
      <c r="AG42" s="13" t="str">
        <f t="shared" si="34"/>
        <v/>
      </c>
      <c r="AH42" s="13" t="str">
        <f t="shared" si="34"/>
        <v/>
      </c>
      <c r="AI42" s="13" t="str">
        <f t="shared" si="34"/>
        <v/>
      </c>
      <c r="AJ42" s="13" t="str">
        <f t="shared" si="34"/>
        <v/>
      </c>
      <c r="AK42" s="13" t="str">
        <f t="shared" si="34"/>
        <v/>
      </c>
      <c r="AL42" s="13" t="str">
        <f t="shared" si="34"/>
        <v/>
      </c>
      <c r="AM42" s="13" t="str">
        <f t="shared" si="34"/>
        <v/>
      </c>
      <c r="AN42" s="13" t="str">
        <f t="shared" si="34"/>
        <v/>
      </c>
      <c r="AO42" s="13" t="str">
        <f t="shared" si="34"/>
        <v/>
      </c>
      <c r="AP42" s="13" t="str">
        <f t="shared" si="34"/>
        <v/>
      </c>
      <c r="AQ42" s="13" t="str">
        <f t="shared" si="34"/>
        <v/>
      </c>
      <c r="AR42" s="13" t="str">
        <f t="shared" si="34"/>
        <v/>
      </c>
      <c r="AS42" s="13" t="str">
        <f t="shared" si="34"/>
        <v/>
      </c>
      <c r="AT42" s="13" t="str">
        <f t="shared" si="34"/>
        <v/>
      </c>
      <c r="AU42" s="13" t="str">
        <f t="shared" si="34"/>
        <v/>
      </c>
      <c r="AV42" s="13" t="str">
        <f t="shared" si="34"/>
        <v/>
      </c>
      <c r="AW42" s="13" t="str">
        <f t="shared" si="34"/>
        <v/>
      </c>
      <c r="AX42" s="13" t="str">
        <f t="shared" si="34"/>
        <v/>
      </c>
      <c r="AY42" s="13" t="str">
        <f t="shared" si="34"/>
        <v/>
      </c>
      <c r="AZ42" s="13" t="str">
        <f t="shared" si="34"/>
        <v/>
      </c>
      <c r="BA42" s="13" t="str">
        <f t="shared" si="34"/>
        <v/>
      </c>
      <c r="BB42" s="13" t="str">
        <f t="shared" si="34"/>
        <v/>
      </c>
      <c r="BC42" s="13" t="str">
        <f t="shared" si="34"/>
        <v/>
      </c>
      <c r="BD42" s="13" t="str">
        <f t="shared" si="34"/>
        <v/>
      </c>
      <c r="BE42" s="13" t="str">
        <f t="shared" si="34"/>
        <v/>
      </c>
      <c r="BF42" s="13" t="str">
        <f t="shared" si="34"/>
        <v/>
      </c>
      <c r="BG42" s="13" t="str">
        <f t="shared" si="34"/>
        <v/>
      </c>
      <c r="BH42" s="13" t="str">
        <f t="shared" si="34"/>
        <v/>
      </c>
      <c r="BI42" s="13" t="str">
        <f t="shared" si="34"/>
        <v/>
      </c>
      <c r="BJ42" s="13" t="str">
        <f t="shared" si="34"/>
        <v/>
      </c>
      <c r="BK42" s="13" t="str">
        <f t="shared" si="34"/>
        <v/>
      </c>
      <c r="BL42" s="13" t="str">
        <f t="shared" si="34"/>
        <v/>
      </c>
      <c r="BM42" s="13" t="str">
        <f t="shared" si="34"/>
        <v/>
      </c>
      <c r="BN42" s="13" t="str">
        <f t="shared" si="34"/>
        <v/>
      </c>
      <c r="BO42" s="13" t="str">
        <f t="shared" si="34"/>
        <v/>
      </c>
      <c r="BP42" s="13" t="str">
        <f t="shared" si="34"/>
        <v/>
      </c>
      <c r="BQ42" s="13" t="str">
        <f t="shared" si="34"/>
        <v/>
      </c>
      <c r="BR42" s="13" t="str">
        <f t="shared" si="34"/>
        <v/>
      </c>
      <c r="BS42" s="13" t="str">
        <f t="shared" si="34"/>
        <v/>
      </c>
      <c r="BT42" s="13" t="str">
        <f t="shared" si="34"/>
        <v/>
      </c>
      <c r="BU42" s="13" t="str">
        <f t="shared" si="34"/>
        <v/>
      </c>
      <c r="BV42" s="13" t="str">
        <f t="shared" ref="BV42:CN42" si="35">IF(BV41="","",$E41)</f>
        <v/>
      </c>
      <c r="BW42" s="13" t="str">
        <f t="shared" si="35"/>
        <v/>
      </c>
      <c r="BX42" s="13" t="str">
        <f t="shared" si="35"/>
        <v/>
      </c>
      <c r="BY42" s="13" t="str">
        <f t="shared" si="35"/>
        <v/>
      </c>
      <c r="BZ42" s="13" t="str">
        <f t="shared" si="35"/>
        <v/>
      </c>
      <c r="CA42" s="13" t="str">
        <f t="shared" si="35"/>
        <v/>
      </c>
      <c r="CB42" s="13" t="str">
        <f t="shared" si="35"/>
        <v/>
      </c>
      <c r="CC42" s="13" t="str">
        <f t="shared" si="35"/>
        <v/>
      </c>
      <c r="CD42" s="13" t="str">
        <f t="shared" si="35"/>
        <v/>
      </c>
      <c r="CE42" s="13" t="str">
        <f t="shared" si="35"/>
        <v/>
      </c>
      <c r="CF42" s="13" t="str">
        <f t="shared" si="35"/>
        <v/>
      </c>
      <c r="CG42" s="13" t="str">
        <f t="shared" si="35"/>
        <v/>
      </c>
      <c r="CH42" s="13" t="str">
        <f t="shared" si="35"/>
        <v/>
      </c>
      <c r="CI42" s="13" t="str">
        <f t="shared" si="35"/>
        <v/>
      </c>
      <c r="CJ42" s="13" t="str">
        <f t="shared" si="35"/>
        <v/>
      </c>
      <c r="CK42" s="13" t="str">
        <f t="shared" si="35"/>
        <v/>
      </c>
      <c r="CL42" s="13" t="str">
        <f t="shared" si="35"/>
        <v/>
      </c>
      <c r="CM42" s="13" t="str">
        <f t="shared" si="35"/>
        <v/>
      </c>
      <c r="CN42" s="13" t="str">
        <f t="shared" si="35"/>
        <v/>
      </c>
    </row>
    <row r="43" spans="1:92" ht="33" customHeight="1">
      <c r="A43" s="26"/>
      <c r="B43" s="79">
        <f>B41+1</f>
        <v>19</v>
      </c>
      <c r="C43" s="81" t="s">
        <v>114</v>
      </c>
      <c r="D43" s="87">
        <v>4700000</v>
      </c>
      <c r="E43" s="85">
        <f>D43/COUNTA(F43:CN43)</f>
        <v>2350000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 t="s">
        <v>133</v>
      </c>
      <c r="AH43" s="14" t="s">
        <v>133</v>
      </c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</row>
    <row r="44" spans="1:92" ht="31.5" customHeight="1">
      <c r="A44" s="26"/>
      <c r="B44" s="80"/>
      <c r="C44" s="82"/>
      <c r="D44" s="88"/>
      <c r="E44" s="86"/>
      <c r="F44" s="13" t="str">
        <f>IF(F43="","",$E43)</f>
        <v/>
      </c>
      <c r="G44" s="13" t="str">
        <f>IF(G43="","",$E43)</f>
        <v/>
      </c>
      <c r="H44" s="13" t="str">
        <f>IF(H43="","",$E43)</f>
        <v/>
      </c>
      <c r="I44" s="13" t="str">
        <f>IF(I43="","",$E43)</f>
        <v/>
      </c>
      <c r="J44" s="13" t="str">
        <f t="shared" ref="J44:BU44" si="36">IF(J43="","",$E43)</f>
        <v/>
      </c>
      <c r="K44" s="13" t="str">
        <f t="shared" si="36"/>
        <v/>
      </c>
      <c r="L44" s="13" t="str">
        <f t="shared" si="36"/>
        <v/>
      </c>
      <c r="M44" s="13" t="str">
        <f t="shared" si="36"/>
        <v/>
      </c>
      <c r="N44" s="13" t="str">
        <f t="shared" si="36"/>
        <v/>
      </c>
      <c r="O44" s="13" t="str">
        <f t="shared" si="36"/>
        <v/>
      </c>
      <c r="P44" s="13" t="str">
        <f t="shared" si="36"/>
        <v/>
      </c>
      <c r="Q44" s="13" t="str">
        <f t="shared" si="36"/>
        <v/>
      </c>
      <c r="R44" s="13" t="str">
        <f t="shared" si="36"/>
        <v/>
      </c>
      <c r="S44" s="13" t="str">
        <f t="shared" si="36"/>
        <v/>
      </c>
      <c r="T44" s="13" t="str">
        <f t="shared" si="36"/>
        <v/>
      </c>
      <c r="U44" s="13" t="str">
        <f t="shared" si="36"/>
        <v/>
      </c>
      <c r="V44" s="13" t="str">
        <f t="shared" si="36"/>
        <v/>
      </c>
      <c r="W44" s="13" t="str">
        <f t="shared" si="36"/>
        <v/>
      </c>
      <c r="X44" s="13" t="str">
        <f t="shared" si="36"/>
        <v/>
      </c>
      <c r="Y44" s="13" t="str">
        <f t="shared" si="36"/>
        <v/>
      </c>
      <c r="Z44" s="13" t="str">
        <f t="shared" si="36"/>
        <v/>
      </c>
      <c r="AA44" s="13" t="str">
        <f t="shared" si="36"/>
        <v/>
      </c>
      <c r="AB44" s="13" t="str">
        <f t="shared" si="36"/>
        <v/>
      </c>
      <c r="AC44" s="13" t="str">
        <f t="shared" si="36"/>
        <v/>
      </c>
      <c r="AD44" s="13" t="str">
        <f t="shared" si="36"/>
        <v/>
      </c>
      <c r="AE44" s="13" t="str">
        <f t="shared" si="36"/>
        <v/>
      </c>
      <c r="AF44" s="13" t="str">
        <f t="shared" si="36"/>
        <v/>
      </c>
      <c r="AG44" s="13">
        <f t="shared" si="36"/>
        <v>2350000</v>
      </c>
      <c r="AH44" s="13">
        <f t="shared" si="36"/>
        <v>2350000</v>
      </c>
      <c r="AI44" s="13" t="str">
        <f t="shared" si="36"/>
        <v/>
      </c>
      <c r="AJ44" s="13" t="str">
        <f t="shared" si="36"/>
        <v/>
      </c>
      <c r="AK44" s="13" t="str">
        <f t="shared" si="36"/>
        <v/>
      </c>
      <c r="AL44" s="13" t="str">
        <f t="shared" si="36"/>
        <v/>
      </c>
      <c r="AM44" s="13" t="str">
        <f t="shared" si="36"/>
        <v/>
      </c>
      <c r="AN44" s="13" t="str">
        <f t="shared" si="36"/>
        <v/>
      </c>
      <c r="AO44" s="13" t="str">
        <f t="shared" si="36"/>
        <v/>
      </c>
      <c r="AP44" s="13" t="str">
        <f t="shared" si="36"/>
        <v/>
      </c>
      <c r="AQ44" s="13" t="str">
        <f t="shared" si="36"/>
        <v/>
      </c>
      <c r="AR44" s="13" t="str">
        <f t="shared" si="36"/>
        <v/>
      </c>
      <c r="AS44" s="13" t="str">
        <f t="shared" si="36"/>
        <v/>
      </c>
      <c r="AT44" s="13" t="str">
        <f t="shared" si="36"/>
        <v/>
      </c>
      <c r="AU44" s="13" t="str">
        <f t="shared" si="36"/>
        <v/>
      </c>
      <c r="AV44" s="13" t="str">
        <f t="shared" si="36"/>
        <v/>
      </c>
      <c r="AW44" s="13" t="str">
        <f t="shared" si="36"/>
        <v/>
      </c>
      <c r="AX44" s="13" t="str">
        <f t="shared" si="36"/>
        <v/>
      </c>
      <c r="AY44" s="13" t="str">
        <f t="shared" si="36"/>
        <v/>
      </c>
      <c r="AZ44" s="13" t="str">
        <f t="shared" si="36"/>
        <v/>
      </c>
      <c r="BA44" s="13" t="str">
        <f t="shared" si="36"/>
        <v/>
      </c>
      <c r="BB44" s="13" t="str">
        <f t="shared" si="36"/>
        <v/>
      </c>
      <c r="BC44" s="13" t="str">
        <f t="shared" si="36"/>
        <v/>
      </c>
      <c r="BD44" s="13" t="str">
        <f t="shared" si="36"/>
        <v/>
      </c>
      <c r="BE44" s="13" t="str">
        <f t="shared" si="36"/>
        <v/>
      </c>
      <c r="BF44" s="13" t="str">
        <f t="shared" si="36"/>
        <v/>
      </c>
      <c r="BG44" s="13" t="str">
        <f t="shared" si="36"/>
        <v/>
      </c>
      <c r="BH44" s="13" t="str">
        <f t="shared" si="36"/>
        <v/>
      </c>
      <c r="BI44" s="13" t="str">
        <f t="shared" si="36"/>
        <v/>
      </c>
      <c r="BJ44" s="13" t="str">
        <f t="shared" si="36"/>
        <v/>
      </c>
      <c r="BK44" s="13" t="str">
        <f t="shared" si="36"/>
        <v/>
      </c>
      <c r="BL44" s="13" t="str">
        <f t="shared" si="36"/>
        <v/>
      </c>
      <c r="BM44" s="13" t="str">
        <f t="shared" si="36"/>
        <v/>
      </c>
      <c r="BN44" s="13" t="str">
        <f t="shared" si="36"/>
        <v/>
      </c>
      <c r="BO44" s="13" t="str">
        <f t="shared" si="36"/>
        <v/>
      </c>
      <c r="BP44" s="13" t="str">
        <f t="shared" si="36"/>
        <v/>
      </c>
      <c r="BQ44" s="13" t="str">
        <f t="shared" si="36"/>
        <v/>
      </c>
      <c r="BR44" s="13" t="str">
        <f t="shared" si="36"/>
        <v/>
      </c>
      <c r="BS44" s="13" t="str">
        <f t="shared" si="36"/>
        <v/>
      </c>
      <c r="BT44" s="13" t="str">
        <f t="shared" si="36"/>
        <v/>
      </c>
      <c r="BU44" s="13" t="str">
        <f t="shared" si="36"/>
        <v/>
      </c>
      <c r="BV44" s="13" t="str">
        <f t="shared" ref="BV44:CN44" si="37">IF(BV43="","",$E43)</f>
        <v/>
      </c>
      <c r="BW44" s="13" t="str">
        <f t="shared" si="37"/>
        <v/>
      </c>
      <c r="BX44" s="13" t="str">
        <f t="shared" si="37"/>
        <v/>
      </c>
      <c r="BY44" s="13" t="str">
        <f t="shared" si="37"/>
        <v/>
      </c>
      <c r="BZ44" s="13" t="str">
        <f t="shared" si="37"/>
        <v/>
      </c>
      <c r="CA44" s="13" t="str">
        <f t="shared" si="37"/>
        <v/>
      </c>
      <c r="CB44" s="13" t="str">
        <f t="shared" si="37"/>
        <v/>
      </c>
      <c r="CC44" s="13" t="str">
        <f t="shared" si="37"/>
        <v/>
      </c>
      <c r="CD44" s="13" t="str">
        <f t="shared" si="37"/>
        <v/>
      </c>
      <c r="CE44" s="13" t="str">
        <f t="shared" si="37"/>
        <v/>
      </c>
      <c r="CF44" s="13" t="str">
        <f t="shared" si="37"/>
        <v/>
      </c>
      <c r="CG44" s="13" t="str">
        <f t="shared" si="37"/>
        <v/>
      </c>
      <c r="CH44" s="13" t="str">
        <f t="shared" si="37"/>
        <v/>
      </c>
      <c r="CI44" s="13" t="str">
        <f t="shared" si="37"/>
        <v/>
      </c>
      <c r="CJ44" s="13" t="str">
        <f t="shared" si="37"/>
        <v/>
      </c>
      <c r="CK44" s="13" t="str">
        <f t="shared" si="37"/>
        <v/>
      </c>
      <c r="CL44" s="13" t="str">
        <f t="shared" si="37"/>
        <v/>
      </c>
      <c r="CM44" s="13" t="str">
        <f t="shared" si="37"/>
        <v/>
      </c>
      <c r="CN44" s="13" t="str">
        <f t="shared" si="37"/>
        <v/>
      </c>
    </row>
    <row r="45" spans="1:92" ht="35.25" customHeight="1">
      <c r="A45" s="26"/>
      <c r="B45" s="79">
        <f>B43+1</f>
        <v>20</v>
      </c>
      <c r="C45" s="81" t="s">
        <v>150</v>
      </c>
      <c r="D45" s="87">
        <v>5880000</v>
      </c>
      <c r="E45" s="85">
        <f>D45/COUNTA(F45:CN45)</f>
        <v>5880000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 t="s">
        <v>133</v>
      </c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</row>
    <row r="46" spans="1:92" ht="38.25" customHeight="1">
      <c r="A46" s="26"/>
      <c r="B46" s="80"/>
      <c r="C46" s="82"/>
      <c r="D46" s="88"/>
      <c r="E46" s="86"/>
      <c r="F46" s="13" t="str">
        <f>IF(F45="","",$E45)</f>
        <v/>
      </c>
      <c r="G46" s="13" t="str">
        <f>IF(G45="","",$E45)</f>
        <v/>
      </c>
      <c r="H46" s="13" t="str">
        <f>IF(H45="","",$E45)</f>
        <v/>
      </c>
      <c r="I46" s="13" t="str">
        <f>IF(I45="","",$E45)</f>
        <v/>
      </c>
      <c r="J46" s="13" t="str">
        <f t="shared" ref="J46:BU46" si="38">IF(J45="","",$E45)</f>
        <v/>
      </c>
      <c r="K46" s="13" t="str">
        <f t="shared" si="38"/>
        <v/>
      </c>
      <c r="L46" s="13" t="str">
        <f t="shared" si="38"/>
        <v/>
      </c>
      <c r="M46" s="13" t="str">
        <f t="shared" si="38"/>
        <v/>
      </c>
      <c r="N46" s="13" t="str">
        <f t="shared" si="38"/>
        <v/>
      </c>
      <c r="O46" s="13" t="str">
        <f t="shared" si="38"/>
        <v/>
      </c>
      <c r="P46" s="13" t="str">
        <f t="shared" si="38"/>
        <v/>
      </c>
      <c r="Q46" s="13" t="str">
        <f t="shared" si="38"/>
        <v/>
      </c>
      <c r="R46" s="13" t="str">
        <f t="shared" si="38"/>
        <v/>
      </c>
      <c r="S46" s="13" t="str">
        <f t="shared" si="38"/>
        <v/>
      </c>
      <c r="T46" s="13" t="str">
        <f t="shared" si="38"/>
        <v/>
      </c>
      <c r="U46" s="13" t="str">
        <f t="shared" si="38"/>
        <v/>
      </c>
      <c r="V46" s="13" t="str">
        <f t="shared" si="38"/>
        <v/>
      </c>
      <c r="W46" s="13" t="str">
        <f t="shared" si="38"/>
        <v/>
      </c>
      <c r="X46" s="13" t="str">
        <f t="shared" si="38"/>
        <v/>
      </c>
      <c r="Y46" s="13" t="str">
        <f t="shared" si="38"/>
        <v/>
      </c>
      <c r="Z46" s="13" t="str">
        <f t="shared" si="38"/>
        <v/>
      </c>
      <c r="AA46" s="13" t="str">
        <f t="shared" si="38"/>
        <v/>
      </c>
      <c r="AB46" s="13" t="str">
        <f t="shared" si="38"/>
        <v/>
      </c>
      <c r="AC46" s="13" t="str">
        <f t="shared" si="38"/>
        <v/>
      </c>
      <c r="AD46" s="13" t="str">
        <f t="shared" si="38"/>
        <v/>
      </c>
      <c r="AE46" s="13" t="str">
        <f t="shared" si="38"/>
        <v/>
      </c>
      <c r="AF46" s="13" t="str">
        <f t="shared" si="38"/>
        <v/>
      </c>
      <c r="AG46" s="13" t="str">
        <f t="shared" si="38"/>
        <v/>
      </c>
      <c r="AH46" s="13" t="str">
        <f t="shared" si="38"/>
        <v/>
      </c>
      <c r="AI46" s="13" t="str">
        <f t="shared" si="38"/>
        <v/>
      </c>
      <c r="AJ46" s="13">
        <f t="shared" si="38"/>
        <v>5880000</v>
      </c>
      <c r="AK46" s="13" t="str">
        <f t="shared" si="38"/>
        <v/>
      </c>
      <c r="AL46" s="13" t="str">
        <f t="shared" si="38"/>
        <v/>
      </c>
      <c r="AM46" s="13" t="str">
        <f t="shared" si="38"/>
        <v/>
      </c>
      <c r="AN46" s="13" t="str">
        <f t="shared" si="38"/>
        <v/>
      </c>
      <c r="AO46" s="13" t="str">
        <f t="shared" si="38"/>
        <v/>
      </c>
      <c r="AP46" s="13" t="str">
        <f t="shared" si="38"/>
        <v/>
      </c>
      <c r="AQ46" s="13" t="str">
        <f t="shared" si="38"/>
        <v/>
      </c>
      <c r="AR46" s="13" t="str">
        <f t="shared" si="38"/>
        <v/>
      </c>
      <c r="AS46" s="13" t="str">
        <f t="shared" si="38"/>
        <v/>
      </c>
      <c r="AT46" s="13" t="str">
        <f t="shared" si="38"/>
        <v/>
      </c>
      <c r="AU46" s="13" t="str">
        <f t="shared" si="38"/>
        <v/>
      </c>
      <c r="AV46" s="13" t="str">
        <f t="shared" si="38"/>
        <v/>
      </c>
      <c r="AW46" s="13" t="str">
        <f t="shared" si="38"/>
        <v/>
      </c>
      <c r="AX46" s="13" t="str">
        <f t="shared" si="38"/>
        <v/>
      </c>
      <c r="AY46" s="13" t="str">
        <f t="shared" si="38"/>
        <v/>
      </c>
      <c r="AZ46" s="13" t="str">
        <f t="shared" si="38"/>
        <v/>
      </c>
      <c r="BA46" s="13" t="str">
        <f t="shared" si="38"/>
        <v/>
      </c>
      <c r="BB46" s="13" t="str">
        <f t="shared" si="38"/>
        <v/>
      </c>
      <c r="BC46" s="13" t="str">
        <f t="shared" si="38"/>
        <v/>
      </c>
      <c r="BD46" s="13" t="str">
        <f t="shared" si="38"/>
        <v/>
      </c>
      <c r="BE46" s="13" t="str">
        <f t="shared" si="38"/>
        <v/>
      </c>
      <c r="BF46" s="13" t="str">
        <f t="shared" si="38"/>
        <v/>
      </c>
      <c r="BG46" s="13" t="str">
        <f t="shared" si="38"/>
        <v/>
      </c>
      <c r="BH46" s="13" t="str">
        <f t="shared" si="38"/>
        <v/>
      </c>
      <c r="BI46" s="13" t="str">
        <f t="shared" si="38"/>
        <v/>
      </c>
      <c r="BJ46" s="13" t="str">
        <f t="shared" si="38"/>
        <v/>
      </c>
      <c r="BK46" s="13" t="str">
        <f t="shared" si="38"/>
        <v/>
      </c>
      <c r="BL46" s="13" t="str">
        <f t="shared" si="38"/>
        <v/>
      </c>
      <c r="BM46" s="13" t="str">
        <f t="shared" si="38"/>
        <v/>
      </c>
      <c r="BN46" s="13" t="str">
        <f t="shared" si="38"/>
        <v/>
      </c>
      <c r="BO46" s="13" t="str">
        <f t="shared" si="38"/>
        <v/>
      </c>
      <c r="BP46" s="13" t="str">
        <f t="shared" si="38"/>
        <v/>
      </c>
      <c r="BQ46" s="13" t="str">
        <f t="shared" si="38"/>
        <v/>
      </c>
      <c r="BR46" s="13" t="str">
        <f t="shared" si="38"/>
        <v/>
      </c>
      <c r="BS46" s="13" t="str">
        <f t="shared" si="38"/>
        <v/>
      </c>
      <c r="BT46" s="13" t="str">
        <f t="shared" si="38"/>
        <v/>
      </c>
      <c r="BU46" s="13" t="str">
        <f t="shared" si="38"/>
        <v/>
      </c>
      <c r="BV46" s="13" t="str">
        <f t="shared" ref="BV46:CN46" si="39">IF(BV45="","",$E45)</f>
        <v/>
      </c>
      <c r="BW46" s="13" t="str">
        <f t="shared" si="39"/>
        <v/>
      </c>
      <c r="BX46" s="13" t="str">
        <f t="shared" si="39"/>
        <v/>
      </c>
      <c r="BY46" s="13" t="str">
        <f t="shared" si="39"/>
        <v/>
      </c>
      <c r="BZ46" s="13" t="str">
        <f t="shared" si="39"/>
        <v/>
      </c>
      <c r="CA46" s="13" t="str">
        <f t="shared" si="39"/>
        <v/>
      </c>
      <c r="CB46" s="13" t="str">
        <f t="shared" si="39"/>
        <v/>
      </c>
      <c r="CC46" s="13" t="str">
        <f t="shared" si="39"/>
        <v/>
      </c>
      <c r="CD46" s="13" t="str">
        <f t="shared" si="39"/>
        <v/>
      </c>
      <c r="CE46" s="13" t="str">
        <f t="shared" si="39"/>
        <v/>
      </c>
      <c r="CF46" s="13" t="str">
        <f t="shared" si="39"/>
        <v/>
      </c>
      <c r="CG46" s="13" t="str">
        <f t="shared" si="39"/>
        <v/>
      </c>
      <c r="CH46" s="13" t="str">
        <f t="shared" si="39"/>
        <v/>
      </c>
      <c r="CI46" s="13" t="str">
        <f t="shared" si="39"/>
        <v/>
      </c>
      <c r="CJ46" s="13" t="str">
        <f t="shared" si="39"/>
        <v/>
      </c>
      <c r="CK46" s="13" t="str">
        <f t="shared" si="39"/>
        <v/>
      </c>
      <c r="CL46" s="13" t="str">
        <f t="shared" si="39"/>
        <v/>
      </c>
      <c r="CM46" s="13" t="str">
        <f t="shared" si="39"/>
        <v/>
      </c>
      <c r="CN46" s="13" t="str">
        <f t="shared" si="39"/>
        <v/>
      </c>
    </row>
    <row r="47" spans="1:92" ht="21.75" customHeight="1">
      <c r="A47" s="26"/>
      <c r="B47" s="79">
        <f>B45+1</f>
        <v>21</v>
      </c>
      <c r="C47" s="81" t="s">
        <v>17</v>
      </c>
      <c r="D47" s="87">
        <v>26000000</v>
      </c>
      <c r="E47" s="85">
        <f>D47/COUNTA(F47:CN47)</f>
        <v>2600000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 t="s">
        <v>133</v>
      </c>
      <c r="AJ47" s="14" t="s">
        <v>133</v>
      </c>
      <c r="AK47" s="14" t="s">
        <v>133</v>
      </c>
      <c r="AL47" s="14" t="s">
        <v>133</v>
      </c>
      <c r="AM47" s="14" t="s">
        <v>133</v>
      </c>
      <c r="AN47" s="14" t="s">
        <v>133</v>
      </c>
      <c r="AO47" s="14" t="s">
        <v>133</v>
      </c>
      <c r="AP47" s="14" t="s">
        <v>133</v>
      </c>
      <c r="AQ47" s="14" t="s">
        <v>133</v>
      </c>
      <c r="AR47" s="14" t="s">
        <v>133</v>
      </c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</row>
    <row r="48" spans="1:92" ht="25.5" customHeight="1">
      <c r="A48" s="26"/>
      <c r="B48" s="80"/>
      <c r="C48" s="82"/>
      <c r="D48" s="88"/>
      <c r="E48" s="86"/>
      <c r="F48" s="13" t="str">
        <f>IF(F47="","",$E47)</f>
        <v/>
      </c>
      <c r="G48" s="13" t="str">
        <f>IF(G47="","",$E47)</f>
        <v/>
      </c>
      <c r="H48" s="13" t="str">
        <f>IF(H47="","",$E47)</f>
        <v/>
      </c>
      <c r="I48" s="13" t="str">
        <f>IF(I47="","",$E47)</f>
        <v/>
      </c>
      <c r="J48" s="13" t="str">
        <f t="shared" ref="J48:BU48" si="40">IF(J47="","",$E47)</f>
        <v/>
      </c>
      <c r="K48" s="13" t="str">
        <f t="shared" si="40"/>
        <v/>
      </c>
      <c r="L48" s="13" t="str">
        <f t="shared" si="40"/>
        <v/>
      </c>
      <c r="M48" s="13" t="str">
        <f t="shared" si="40"/>
        <v/>
      </c>
      <c r="N48" s="13" t="str">
        <f t="shared" si="40"/>
        <v/>
      </c>
      <c r="O48" s="13" t="str">
        <f t="shared" si="40"/>
        <v/>
      </c>
      <c r="P48" s="13" t="str">
        <f t="shared" si="40"/>
        <v/>
      </c>
      <c r="Q48" s="13" t="str">
        <f t="shared" si="40"/>
        <v/>
      </c>
      <c r="R48" s="13" t="str">
        <f t="shared" si="40"/>
        <v/>
      </c>
      <c r="S48" s="13" t="str">
        <f t="shared" si="40"/>
        <v/>
      </c>
      <c r="T48" s="13" t="str">
        <f t="shared" si="40"/>
        <v/>
      </c>
      <c r="U48" s="13" t="str">
        <f t="shared" si="40"/>
        <v/>
      </c>
      <c r="V48" s="13" t="str">
        <f t="shared" si="40"/>
        <v/>
      </c>
      <c r="W48" s="13" t="str">
        <f t="shared" si="40"/>
        <v/>
      </c>
      <c r="X48" s="13" t="str">
        <f t="shared" si="40"/>
        <v/>
      </c>
      <c r="Y48" s="13" t="str">
        <f t="shared" si="40"/>
        <v/>
      </c>
      <c r="Z48" s="13" t="str">
        <f t="shared" si="40"/>
        <v/>
      </c>
      <c r="AA48" s="13" t="str">
        <f t="shared" si="40"/>
        <v/>
      </c>
      <c r="AB48" s="13" t="str">
        <f t="shared" si="40"/>
        <v/>
      </c>
      <c r="AC48" s="13" t="str">
        <f t="shared" si="40"/>
        <v/>
      </c>
      <c r="AD48" s="13" t="str">
        <f t="shared" si="40"/>
        <v/>
      </c>
      <c r="AE48" s="13" t="str">
        <f t="shared" si="40"/>
        <v/>
      </c>
      <c r="AF48" s="13" t="str">
        <f t="shared" si="40"/>
        <v/>
      </c>
      <c r="AG48" s="13" t="str">
        <f t="shared" si="40"/>
        <v/>
      </c>
      <c r="AH48" s="13" t="str">
        <f t="shared" si="40"/>
        <v/>
      </c>
      <c r="AI48" s="13">
        <f t="shared" si="40"/>
        <v>2600000</v>
      </c>
      <c r="AJ48" s="13">
        <f t="shared" si="40"/>
        <v>2600000</v>
      </c>
      <c r="AK48" s="13">
        <f t="shared" si="40"/>
        <v>2600000</v>
      </c>
      <c r="AL48" s="13">
        <f t="shared" si="40"/>
        <v>2600000</v>
      </c>
      <c r="AM48" s="13">
        <f t="shared" si="40"/>
        <v>2600000</v>
      </c>
      <c r="AN48" s="13">
        <f t="shared" si="40"/>
        <v>2600000</v>
      </c>
      <c r="AO48" s="13">
        <f t="shared" si="40"/>
        <v>2600000</v>
      </c>
      <c r="AP48" s="13">
        <f t="shared" si="40"/>
        <v>2600000</v>
      </c>
      <c r="AQ48" s="13">
        <f t="shared" si="40"/>
        <v>2600000</v>
      </c>
      <c r="AR48" s="13">
        <f t="shared" si="40"/>
        <v>2600000</v>
      </c>
      <c r="AS48" s="13" t="str">
        <f t="shared" si="40"/>
        <v/>
      </c>
      <c r="AT48" s="13" t="str">
        <f t="shared" si="40"/>
        <v/>
      </c>
      <c r="AU48" s="13" t="str">
        <f t="shared" si="40"/>
        <v/>
      </c>
      <c r="AV48" s="13" t="str">
        <f t="shared" si="40"/>
        <v/>
      </c>
      <c r="AW48" s="13" t="str">
        <f t="shared" si="40"/>
        <v/>
      </c>
      <c r="AX48" s="13" t="str">
        <f t="shared" si="40"/>
        <v/>
      </c>
      <c r="AY48" s="13" t="str">
        <f t="shared" si="40"/>
        <v/>
      </c>
      <c r="AZ48" s="13" t="str">
        <f t="shared" si="40"/>
        <v/>
      </c>
      <c r="BA48" s="13" t="str">
        <f t="shared" si="40"/>
        <v/>
      </c>
      <c r="BB48" s="13" t="str">
        <f t="shared" si="40"/>
        <v/>
      </c>
      <c r="BC48" s="13" t="str">
        <f t="shared" si="40"/>
        <v/>
      </c>
      <c r="BD48" s="13" t="str">
        <f t="shared" si="40"/>
        <v/>
      </c>
      <c r="BE48" s="13" t="str">
        <f t="shared" si="40"/>
        <v/>
      </c>
      <c r="BF48" s="13" t="str">
        <f t="shared" si="40"/>
        <v/>
      </c>
      <c r="BG48" s="13" t="str">
        <f t="shared" si="40"/>
        <v/>
      </c>
      <c r="BH48" s="13" t="str">
        <f t="shared" si="40"/>
        <v/>
      </c>
      <c r="BI48" s="13" t="str">
        <f t="shared" si="40"/>
        <v/>
      </c>
      <c r="BJ48" s="13" t="str">
        <f t="shared" si="40"/>
        <v/>
      </c>
      <c r="BK48" s="13" t="str">
        <f t="shared" si="40"/>
        <v/>
      </c>
      <c r="BL48" s="13" t="str">
        <f t="shared" si="40"/>
        <v/>
      </c>
      <c r="BM48" s="13" t="str">
        <f t="shared" si="40"/>
        <v/>
      </c>
      <c r="BN48" s="13" t="str">
        <f t="shared" si="40"/>
        <v/>
      </c>
      <c r="BO48" s="13" t="str">
        <f t="shared" si="40"/>
        <v/>
      </c>
      <c r="BP48" s="13" t="str">
        <f t="shared" si="40"/>
        <v/>
      </c>
      <c r="BQ48" s="13" t="str">
        <f t="shared" si="40"/>
        <v/>
      </c>
      <c r="BR48" s="13" t="str">
        <f t="shared" si="40"/>
        <v/>
      </c>
      <c r="BS48" s="13" t="str">
        <f t="shared" si="40"/>
        <v/>
      </c>
      <c r="BT48" s="13" t="str">
        <f t="shared" si="40"/>
        <v/>
      </c>
      <c r="BU48" s="13" t="str">
        <f t="shared" si="40"/>
        <v/>
      </c>
      <c r="BV48" s="13" t="str">
        <f t="shared" ref="BV48:CN48" si="41">IF(BV47="","",$E47)</f>
        <v/>
      </c>
      <c r="BW48" s="13" t="str">
        <f t="shared" si="41"/>
        <v/>
      </c>
      <c r="BX48" s="13" t="str">
        <f t="shared" si="41"/>
        <v/>
      </c>
      <c r="BY48" s="13" t="str">
        <f t="shared" si="41"/>
        <v/>
      </c>
      <c r="BZ48" s="13" t="str">
        <f t="shared" si="41"/>
        <v/>
      </c>
      <c r="CA48" s="13" t="str">
        <f t="shared" si="41"/>
        <v/>
      </c>
      <c r="CB48" s="13" t="str">
        <f t="shared" si="41"/>
        <v/>
      </c>
      <c r="CC48" s="13" t="str">
        <f t="shared" si="41"/>
        <v/>
      </c>
      <c r="CD48" s="13" t="str">
        <f t="shared" si="41"/>
        <v/>
      </c>
      <c r="CE48" s="13" t="str">
        <f t="shared" si="41"/>
        <v/>
      </c>
      <c r="CF48" s="13" t="str">
        <f t="shared" si="41"/>
        <v/>
      </c>
      <c r="CG48" s="13" t="str">
        <f t="shared" si="41"/>
        <v/>
      </c>
      <c r="CH48" s="13" t="str">
        <f t="shared" si="41"/>
        <v/>
      </c>
      <c r="CI48" s="13" t="str">
        <f t="shared" si="41"/>
        <v/>
      </c>
      <c r="CJ48" s="13" t="str">
        <f t="shared" si="41"/>
        <v/>
      </c>
      <c r="CK48" s="13" t="str">
        <f t="shared" si="41"/>
        <v/>
      </c>
      <c r="CL48" s="13" t="str">
        <f t="shared" si="41"/>
        <v/>
      </c>
      <c r="CM48" s="13" t="str">
        <f t="shared" si="41"/>
        <v/>
      </c>
      <c r="CN48" s="13" t="str">
        <f t="shared" si="41"/>
        <v/>
      </c>
    </row>
    <row r="49" spans="1:92" ht="33.75" customHeight="1">
      <c r="A49" s="26"/>
      <c r="B49" s="79">
        <f>B47+1</f>
        <v>22</v>
      </c>
      <c r="C49" s="81" t="s">
        <v>115</v>
      </c>
      <c r="D49" s="87">
        <v>9300000</v>
      </c>
      <c r="E49" s="85">
        <f>D49/COUNTA(F49:CN49)</f>
        <v>3100000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 t="s">
        <v>133</v>
      </c>
      <c r="AM49" s="14"/>
      <c r="AN49" s="14"/>
      <c r="AO49" s="14"/>
      <c r="AP49" s="14"/>
      <c r="AQ49" s="14" t="s">
        <v>133</v>
      </c>
      <c r="AR49" s="14" t="s">
        <v>133</v>
      </c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</row>
    <row r="50" spans="1:92" ht="33.75" customHeight="1">
      <c r="A50" s="26"/>
      <c r="B50" s="80"/>
      <c r="C50" s="82"/>
      <c r="D50" s="88"/>
      <c r="E50" s="86"/>
      <c r="F50" s="13" t="str">
        <f>IF(F49="","",$E49)</f>
        <v/>
      </c>
      <c r="G50" s="13" t="str">
        <f>IF(G49="","",$E49)</f>
        <v/>
      </c>
      <c r="H50" s="13" t="str">
        <f>IF(H49="","",$E49)</f>
        <v/>
      </c>
      <c r="I50" s="13" t="str">
        <f>IF(I49="","",$E49)</f>
        <v/>
      </c>
      <c r="J50" s="13" t="str">
        <f t="shared" ref="J50:BU50" si="42">IF(J49="","",$E49)</f>
        <v/>
      </c>
      <c r="K50" s="13" t="str">
        <f t="shared" si="42"/>
        <v/>
      </c>
      <c r="L50" s="13" t="str">
        <f t="shared" si="42"/>
        <v/>
      </c>
      <c r="M50" s="13" t="str">
        <f t="shared" si="42"/>
        <v/>
      </c>
      <c r="N50" s="13" t="str">
        <f t="shared" si="42"/>
        <v/>
      </c>
      <c r="O50" s="13" t="str">
        <f t="shared" si="42"/>
        <v/>
      </c>
      <c r="P50" s="13" t="str">
        <f t="shared" si="42"/>
        <v/>
      </c>
      <c r="Q50" s="13" t="str">
        <f t="shared" si="42"/>
        <v/>
      </c>
      <c r="R50" s="13" t="str">
        <f t="shared" si="42"/>
        <v/>
      </c>
      <c r="S50" s="13" t="str">
        <f t="shared" si="42"/>
        <v/>
      </c>
      <c r="T50" s="13" t="str">
        <f t="shared" si="42"/>
        <v/>
      </c>
      <c r="U50" s="13" t="str">
        <f t="shared" si="42"/>
        <v/>
      </c>
      <c r="V50" s="13" t="str">
        <f t="shared" si="42"/>
        <v/>
      </c>
      <c r="W50" s="13" t="str">
        <f t="shared" si="42"/>
        <v/>
      </c>
      <c r="X50" s="13" t="str">
        <f t="shared" si="42"/>
        <v/>
      </c>
      <c r="Y50" s="13" t="str">
        <f t="shared" si="42"/>
        <v/>
      </c>
      <c r="Z50" s="13" t="str">
        <f t="shared" si="42"/>
        <v/>
      </c>
      <c r="AA50" s="13" t="str">
        <f t="shared" si="42"/>
        <v/>
      </c>
      <c r="AB50" s="13" t="str">
        <f t="shared" si="42"/>
        <v/>
      </c>
      <c r="AC50" s="13" t="str">
        <f t="shared" si="42"/>
        <v/>
      </c>
      <c r="AD50" s="13" t="str">
        <f t="shared" si="42"/>
        <v/>
      </c>
      <c r="AE50" s="13" t="str">
        <f t="shared" si="42"/>
        <v/>
      </c>
      <c r="AF50" s="13" t="str">
        <f t="shared" si="42"/>
        <v/>
      </c>
      <c r="AG50" s="13" t="str">
        <f t="shared" si="42"/>
        <v/>
      </c>
      <c r="AH50" s="13" t="str">
        <f t="shared" si="42"/>
        <v/>
      </c>
      <c r="AI50" s="13" t="str">
        <f t="shared" si="42"/>
        <v/>
      </c>
      <c r="AJ50" s="13" t="str">
        <f t="shared" si="42"/>
        <v/>
      </c>
      <c r="AK50" s="13" t="str">
        <f t="shared" si="42"/>
        <v/>
      </c>
      <c r="AL50" s="13">
        <f t="shared" si="42"/>
        <v>3100000</v>
      </c>
      <c r="AM50" s="13" t="str">
        <f t="shared" si="42"/>
        <v/>
      </c>
      <c r="AN50" s="13" t="str">
        <f t="shared" si="42"/>
        <v/>
      </c>
      <c r="AO50" s="13" t="str">
        <f t="shared" si="42"/>
        <v/>
      </c>
      <c r="AP50" s="13" t="str">
        <f t="shared" si="42"/>
        <v/>
      </c>
      <c r="AQ50" s="13">
        <f t="shared" si="42"/>
        <v>3100000</v>
      </c>
      <c r="AR50" s="13">
        <f t="shared" si="42"/>
        <v>3100000</v>
      </c>
      <c r="AS50" s="13" t="str">
        <f t="shared" si="42"/>
        <v/>
      </c>
      <c r="AT50" s="13" t="str">
        <f t="shared" si="42"/>
        <v/>
      </c>
      <c r="AU50" s="13" t="str">
        <f t="shared" si="42"/>
        <v/>
      </c>
      <c r="AV50" s="13" t="str">
        <f t="shared" si="42"/>
        <v/>
      </c>
      <c r="AW50" s="13" t="str">
        <f t="shared" si="42"/>
        <v/>
      </c>
      <c r="AX50" s="13" t="str">
        <f t="shared" si="42"/>
        <v/>
      </c>
      <c r="AY50" s="13" t="str">
        <f t="shared" si="42"/>
        <v/>
      </c>
      <c r="AZ50" s="13" t="str">
        <f t="shared" si="42"/>
        <v/>
      </c>
      <c r="BA50" s="13" t="str">
        <f t="shared" si="42"/>
        <v/>
      </c>
      <c r="BB50" s="13" t="str">
        <f t="shared" si="42"/>
        <v/>
      </c>
      <c r="BC50" s="13" t="str">
        <f t="shared" si="42"/>
        <v/>
      </c>
      <c r="BD50" s="13" t="str">
        <f t="shared" si="42"/>
        <v/>
      </c>
      <c r="BE50" s="13" t="str">
        <f t="shared" si="42"/>
        <v/>
      </c>
      <c r="BF50" s="13" t="str">
        <f t="shared" si="42"/>
        <v/>
      </c>
      <c r="BG50" s="13" t="str">
        <f t="shared" si="42"/>
        <v/>
      </c>
      <c r="BH50" s="13" t="str">
        <f t="shared" si="42"/>
        <v/>
      </c>
      <c r="BI50" s="13" t="str">
        <f t="shared" si="42"/>
        <v/>
      </c>
      <c r="BJ50" s="13" t="str">
        <f t="shared" si="42"/>
        <v/>
      </c>
      <c r="BK50" s="13" t="str">
        <f t="shared" si="42"/>
        <v/>
      </c>
      <c r="BL50" s="13" t="str">
        <f t="shared" si="42"/>
        <v/>
      </c>
      <c r="BM50" s="13" t="str">
        <f t="shared" si="42"/>
        <v/>
      </c>
      <c r="BN50" s="13" t="str">
        <f t="shared" si="42"/>
        <v/>
      </c>
      <c r="BO50" s="13" t="str">
        <f t="shared" si="42"/>
        <v/>
      </c>
      <c r="BP50" s="13" t="str">
        <f t="shared" si="42"/>
        <v/>
      </c>
      <c r="BQ50" s="13" t="str">
        <f t="shared" si="42"/>
        <v/>
      </c>
      <c r="BR50" s="13" t="str">
        <f t="shared" si="42"/>
        <v/>
      </c>
      <c r="BS50" s="13" t="str">
        <f t="shared" si="42"/>
        <v/>
      </c>
      <c r="BT50" s="13" t="str">
        <f t="shared" si="42"/>
        <v/>
      </c>
      <c r="BU50" s="13" t="str">
        <f t="shared" si="42"/>
        <v/>
      </c>
      <c r="BV50" s="13" t="str">
        <f t="shared" ref="BV50:CN50" si="43">IF(BV49="","",$E49)</f>
        <v/>
      </c>
      <c r="BW50" s="13" t="str">
        <f t="shared" si="43"/>
        <v/>
      </c>
      <c r="BX50" s="13" t="str">
        <f t="shared" si="43"/>
        <v/>
      </c>
      <c r="BY50" s="13" t="str">
        <f t="shared" si="43"/>
        <v/>
      </c>
      <c r="BZ50" s="13" t="str">
        <f t="shared" si="43"/>
        <v/>
      </c>
      <c r="CA50" s="13" t="str">
        <f t="shared" si="43"/>
        <v/>
      </c>
      <c r="CB50" s="13" t="str">
        <f t="shared" si="43"/>
        <v/>
      </c>
      <c r="CC50" s="13" t="str">
        <f t="shared" si="43"/>
        <v/>
      </c>
      <c r="CD50" s="13" t="str">
        <f t="shared" si="43"/>
        <v/>
      </c>
      <c r="CE50" s="13" t="str">
        <f t="shared" si="43"/>
        <v/>
      </c>
      <c r="CF50" s="13" t="str">
        <f t="shared" si="43"/>
        <v/>
      </c>
      <c r="CG50" s="13" t="str">
        <f t="shared" si="43"/>
        <v/>
      </c>
      <c r="CH50" s="13" t="str">
        <f t="shared" si="43"/>
        <v/>
      </c>
      <c r="CI50" s="13" t="str">
        <f t="shared" si="43"/>
        <v/>
      </c>
      <c r="CJ50" s="13" t="str">
        <f t="shared" si="43"/>
        <v/>
      </c>
      <c r="CK50" s="13" t="str">
        <f t="shared" si="43"/>
        <v/>
      </c>
      <c r="CL50" s="13" t="str">
        <f t="shared" si="43"/>
        <v/>
      </c>
      <c r="CM50" s="13" t="str">
        <f t="shared" si="43"/>
        <v/>
      </c>
      <c r="CN50" s="13" t="str">
        <f t="shared" si="43"/>
        <v/>
      </c>
    </row>
    <row r="51" spans="1:92" ht="21" customHeight="1">
      <c r="A51" s="26"/>
      <c r="B51" s="79">
        <f>B49+1</f>
        <v>23</v>
      </c>
      <c r="C51" s="81" t="s">
        <v>116</v>
      </c>
      <c r="D51" s="87">
        <v>31185000</v>
      </c>
      <c r="E51" s="85">
        <f>D51/COUNTA(F51:CN51)</f>
        <v>3898125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 t="s">
        <v>133</v>
      </c>
      <c r="AT51" s="14" t="s">
        <v>133</v>
      </c>
      <c r="AU51" s="14" t="s">
        <v>133</v>
      </c>
      <c r="AV51" s="14" t="s">
        <v>133</v>
      </c>
      <c r="AW51" s="14" t="s">
        <v>133</v>
      </c>
      <c r="AX51" s="14" t="s">
        <v>133</v>
      </c>
      <c r="AY51" s="14" t="s">
        <v>133</v>
      </c>
      <c r="AZ51" s="14" t="s">
        <v>133</v>
      </c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</row>
    <row r="52" spans="1:92" ht="22.5" customHeight="1">
      <c r="A52" s="26"/>
      <c r="B52" s="80"/>
      <c r="C52" s="82"/>
      <c r="D52" s="88"/>
      <c r="E52" s="86"/>
      <c r="F52" s="13" t="str">
        <f>IF(F51="","",$E51)</f>
        <v/>
      </c>
      <c r="G52" s="13" t="str">
        <f>IF(G51="","",$E51)</f>
        <v/>
      </c>
      <c r="H52" s="13" t="str">
        <f>IF(H51="","",$E51)</f>
        <v/>
      </c>
      <c r="I52" s="13" t="str">
        <f>IF(I51="","",$E51)</f>
        <v/>
      </c>
      <c r="J52" s="13" t="str">
        <f t="shared" ref="J52:BU52" si="44">IF(J51="","",$E51)</f>
        <v/>
      </c>
      <c r="K52" s="13" t="str">
        <f t="shared" si="44"/>
        <v/>
      </c>
      <c r="L52" s="13" t="str">
        <f t="shared" si="44"/>
        <v/>
      </c>
      <c r="M52" s="13" t="str">
        <f t="shared" si="44"/>
        <v/>
      </c>
      <c r="N52" s="13" t="str">
        <f t="shared" si="44"/>
        <v/>
      </c>
      <c r="O52" s="13" t="str">
        <f t="shared" si="44"/>
        <v/>
      </c>
      <c r="P52" s="13" t="str">
        <f t="shared" si="44"/>
        <v/>
      </c>
      <c r="Q52" s="13" t="str">
        <f t="shared" si="44"/>
        <v/>
      </c>
      <c r="R52" s="13" t="str">
        <f t="shared" si="44"/>
        <v/>
      </c>
      <c r="S52" s="13" t="str">
        <f t="shared" si="44"/>
        <v/>
      </c>
      <c r="T52" s="13" t="str">
        <f t="shared" si="44"/>
        <v/>
      </c>
      <c r="U52" s="13" t="str">
        <f t="shared" si="44"/>
        <v/>
      </c>
      <c r="V52" s="13" t="str">
        <f t="shared" si="44"/>
        <v/>
      </c>
      <c r="W52" s="13" t="str">
        <f t="shared" si="44"/>
        <v/>
      </c>
      <c r="X52" s="13" t="str">
        <f t="shared" si="44"/>
        <v/>
      </c>
      <c r="Y52" s="13" t="str">
        <f t="shared" si="44"/>
        <v/>
      </c>
      <c r="Z52" s="13" t="str">
        <f t="shared" si="44"/>
        <v/>
      </c>
      <c r="AA52" s="13" t="str">
        <f t="shared" si="44"/>
        <v/>
      </c>
      <c r="AB52" s="13" t="str">
        <f t="shared" si="44"/>
        <v/>
      </c>
      <c r="AC52" s="13" t="str">
        <f t="shared" si="44"/>
        <v/>
      </c>
      <c r="AD52" s="13" t="str">
        <f t="shared" si="44"/>
        <v/>
      </c>
      <c r="AE52" s="13" t="str">
        <f t="shared" si="44"/>
        <v/>
      </c>
      <c r="AF52" s="13" t="str">
        <f t="shared" si="44"/>
        <v/>
      </c>
      <c r="AG52" s="13" t="str">
        <f t="shared" si="44"/>
        <v/>
      </c>
      <c r="AH52" s="13" t="str">
        <f t="shared" si="44"/>
        <v/>
      </c>
      <c r="AI52" s="13" t="str">
        <f t="shared" si="44"/>
        <v/>
      </c>
      <c r="AJ52" s="13" t="str">
        <f t="shared" si="44"/>
        <v/>
      </c>
      <c r="AK52" s="13" t="str">
        <f t="shared" si="44"/>
        <v/>
      </c>
      <c r="AL52" s="13" t="str">
        <f t="shared" si="44"/>
        <v/>
      </c>
      <c r="AM52" s="13" t="str">
        <f t="shared" si="44"/>
        <v/>
      </c>
      <c r="AN52" s="13" t="str">
        <f t="shared" si="44"/>
        <v/>
      </c>
      <c r="AO52" s="13" t="str">
        <f t="shared" si="44"/>
        <v/>
      </c>
      <c r="AP52" s="13" t="str">
        <f t="shared" si="44"/>
        <v/>
      </c>
      <c r="AQ52" s="13" t="str">
        <f t="shared" si="44"/>
        <v/>
      </c>
      <c r="AR52" s="13" t="str">
        <f t="shared" si="44"/>
        <v/>
      </c>
      <c r="AS52" s="13">
        <f t="shared" si="44"/>
        <v>3898125</v>
      </c>
      <c r="AT52" s="13">
        <f t="shared" si="44"/>
        <v>3898125</v>
      </c>
      <c r="AU52" s="13">
        <f t="shared" si="44"/>
        <v>3898125</v>
      </c>
      <c r="AV52" s="13">
        <f t="shared" si="44"/>
        <v>3898125</v>
      </c>
      <c r="AW52" s="13">
        <f t="shared" si="44"/>
        <v>3898125</v>
      </c>
      <c r="AX52" s="13">
        <f t="shared" si="44"/>
        <v>3898125</v>
      </c>
      <c r="AY52" s="13">
        <f t="shared" si="44"/>
        <v>3898125</v>
      </c>
      <c r="AZ52" s="13">
        <f t="shared" si="44"/>
        <v>3898125</v>
      </c>
      <c r="BA52" s="13" t="str">
        <f t="shared" si="44"/>
        <v/>
      </c>
      <c r="BB52" s="13" t="str">
        <f t="shared" si="44"/>
        <v/>
      </c>
      <c r="BC52" s="13" t="str">
        <f t="shared" si="44"/>
        <v/>
      </c>
      <c r="BD52" s="13" t="str">
        <f t="shared" si="44"/>
        <v/>
      </c>
      <c r="BE52" s="13" t="str">
        <f t="shared" si="44"/>
        <v/>
      </c>
      <c r="BF52" s="13" t="str">
        <f t="shared" si="44"/>
        <v/>
      </c>
      <c r="BG52" s="13" t="str">
        <f t="shared" si="44"/>
        <v/>
      </c>
      <c r="BH52" s="13" t="str">
        <f t="shared" si="44"/>
        <v/>
      </c>
      <c r="BI52" s="13" t="str">
        <f t="shared" si="44"/>
        <v/>
      </c>
      <c r="BJ52" s="13" t="str">
        <f t="shared" si="44"/>
        <v/>
      </c>
      <c r="BK52" s="13" t="str">
        <f t="shared" si="44"/>
        <v/>
      </c>
      <c r="BL52" s="13" t="str">
        <f t="shared" si="44"/>
        <v/>
      </c>
      <c r="BM52" s="13" t="str">
        <f t="shared" si="44"/>
        <v/>
      </c>
      <c r="BN52" s="13" t="str">
        <f t="shared" si="44"/>
        <v/>
      </c>
      <c r="BO52" s="13" t="str">
        <f t="shared" si="44"/>
        <v/>
      </c>
      <c r="BP52" s="13" t="str">
        <f t="shared" si="44"/>
        <v/>
      </c>
      <c r="BQ52" s="13" t="str">
        <f t="shared" si="44"/>
        <v/>
      </c>
      <c r="BR52" s="13" t="str">
        <f t="shared" si="44"/>
        <v/>
      </c>
      <c r="BS52" s="13" t="str">
        <f t="shared" si="44"/>
        <v/>
      </c>
      <c r="BT52" s="13" t="str">
        <f t="shared" si="44"/>
        <v/>
      </c>
      <c r="BU52" s="13" t="str">
        <f t="shared" si="44"/>
        <v/>
      </c>
      <c r="BV52" s="13" t="str">
        <f t="shared" ref="BV52:CN52" si="45">IF(BV51="","",$E51)</f>
        <v/>
      </c>
      <c r="BW52" s="13" t="str">
        <f t="shared" si="45"/>
        <v/>
      </c>
      <c r="BX52" s="13" t="str">
        <f t="shared" si="45"/>
        <v/>
      </c>
      <c r="BY52" s="13" t="str">
        <f t="shared" si="45"/>
        <v/>
      </c>
      <c r="BZ52" s="13" t="str">
        <f t="shared" si="45"/>
        <v/>
      </c>
      <c r="CA52" s="13" t="str">
        <f t="shared" si="45"/>
        <v/>
      </c>
      <c r="CB52" s="13" t="str">
        <f t="shared" si="45"/>
        <v/>
      </c>
      <c r="CC52" s="13" t="str">
        <f t="shared" si="45"/>
        <v/>
      </c>
      <c r="CD52" s="13" t="str">
        <f t="shared" si="45"/>
        <v/>
      </c>
      <c r="CE52" s="13" t="str">
        <f t="shared" si="45"/>
        <v/>
      </c>
      <c r="CF52" s="13" t="str">
        <f t="shared" si="45"/>
        <v/>
      </c>
      <c r="CG52" s="13" t="str">
        <f t="shared" si="45"/>
        <v/>
      </c>
      <c r="CH52" s="13" t="str">
        <f t="shared" si="45"/>
        <v/>
      </c>
      <c r="CI52" s="13" t="str">
        <f t="shared" si="45"/>
        <v/>
      </c>
      <c r="CJ52" s="13" t="str">
        <f t="shared" si="45"/>
        <v/>
      </c>
      <c r="CK52" s="13" t="str">
        <f t="shared" si="45"/>
        <v/>
      </c>
      <c r="CL52" s="13" t="str">
        <f t="shared" si="45"/>
        <v/>
      </c>
      <c r="CM52" s="13" t="str">
        <f t="shared" si="45"/>
        <v/>
      </c>
      <c r="CN52" s="13" t="str">
        <f t="shared" si="45"/>
        <v/>
      </c>
    </row>
    <row r="53" spans="1:92" ht="18.75" customHeight="1">
      <c r="A53" s="26"/>
      <c r="B53" s="79">
        <f>B51+1</f>
        <v>24</v>
      </c>
      <c r="C53" s="81" t="s">
        <v>151</v>
      </c>
      <c r="D53" s="87">
        <v>2990000</v>
      </c>
      <c r="E53" s="85">
        <f>D53/COUNTA(F53:CN53)</f>
        <v>747500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 t="s">
        <v>133</v>
      </c>
      <c r="AN53" s="14" t="s">
        <v>133</v>
      </c>
      <c r="AO53" s="14" t="s">
        <v>133</v>
      </c>
      <c r="AP53" s="14" t="s">
        <v>133</v>
      </c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</row>
    <row r="54" spans="1:92" ht="20.25" customHeight="1">
      <c r="A54" s="26"/>
      <c r="B54" s="80"/>
      <c r="C54" s="82"/>
      <c r="D54" s="88"/>
      <c r="E54" s="86"/>
      <c r="F54" s="13" t="str">
        <f>IF(F53="","",$E53)</f>
        <v/>
      </c>
      <c r="G54" s="13" t="str">
        <f>IF(G53="","",$E53)</f>
        <v/>
      </c>
      <c r="H54" s="13" t="str">
        <f>IF(H53="","",$E53)</f>
        <v/>
      </c>
      <c r="I54" s="13" t="str">
        <f>IF(I53="","",$E53)</f>
        <v/>
      </c>
      <c r="J54" s="13" t="str">
        <f t="shared" ref="J54:BU54" si="46">IF(J53="","",$E53)</f>
        <v/>
      </c>
      <c r="K54" s="13" t="str">
        <f t="shared" si="46"/>
        <v/>
      </c>
      <c r="L54" s="13" t="str">
        <f t="shared" si="46"/>
        <v/>
      </c>
      <c r="M54" s="13" t="str">
        <f t="shared" si="46"/>
        <v/>
      </c>
      <c r="N54" s="13" t="str">
        <f t="shared" si="46"/>
        <v/>
      </c>
      <c r="O54" s="13" t="str">
        <f t="shared" si="46"/>
        <v/>
      </c>
      <c r="P54" s="13" t="str">
        <f t="shared" si="46"/>
        <v/>
      </c>
      <c r="Q54" s="13" t="str">
        <f t="shared" si="46"/>
        <v/>
      </c>
      <c r="R54" s="13" t="str">
        <f t="shared" si="46"/>
        <v/>
      </c>
      <c r="S54" s="13" t="str">
        <f t="shared" si="46"/>
        <v/>
      </c>
      <c r="T54" s="13" t="str">
        <f t="shared" si="46"/>
        <v/>
      </c>
      <c r="U54" s="13" t="str">
        <f t="shared" si="46"/>
        <v/>
      </c>
      <c r="V54" s="13" t="str">
        <f t="shared" si="46"/>
        <v/>
      </c>
      <c r="W54" s="13" t="str">
        <f t="shared" si="46"/>
        <v/>
      </c>
      <c r="X54" s="13" t="str">
        <f t="shared" si="46"/>
        <v/>
      </c>
      <c r="Y54" s="13" t="str">
        <f t="shared" si="46"/>
        <v/>
      </c>
      <c r="Z54" s="13" t="str">
        <f t="shared" si="46"/>
        <v/>
      </c>
      <c r="AA54" s="13" t="str">
        <f t="shared" si="46"/>
        <v/>
      </c>
      <c r="AB54" s="13" t="str">
        <f t="shared" si="46"/>
        <v/>
      </c>
      <c r="AC54" s="13" t="str">
        <f t="shared" si="46"/>
        <v/>
      </c>
      <c r="AD54" s="13" t="str">
        <f t="shared" si="46"/>
        <v/>
      </c>
      <c r="AE54" s="13" t="str">
        <f t="shared" si="46"/>
        <v/>
      </c>
      <c r="AF54" s="13" t="str">
        <f t="shared" si="46"/>
        <v/>
      </c>
      <c r="AG54" s="13" t="str">
        <f t="shared" si="46"/>
        <v/>
      </c>
      <c r="AH54" s="13" t="str">
        <f t="shared" si="46"/>
        <v/>
      </c>
      <c r="AI54" s="13" t="str">
        <f t="shared" si="46"/>
        <v/>
      </c>
      <c r="AJ54" s="13" t="str">
        <f t="shared" si="46"/>
        <v/>
      </c>
      <c r="AK54" s="13" t="str">
        <f t="shared" si="46"/>
        <v/>
      </c>
      <c r="AL54" s="13" t="str">
        <f t="shared" si="46"/>
        <v/>
      </c>
      <c r="AM54" s="13">
        <f t="shared" si="46"/>
        <v>747500</v>
      </c>
      <c r="AN54" s="13">
        <f t="shared" si="46"/>
        <v>747500</v>
      </c>
      <c r="AO54" s="13">
        <f t="shared" si="46"/>
        <v>747500</v>
      </c>
      <c r="AP54" s="13">
        <f t="shared" si="46"/>
        <v>747500</v>
      </c>
      <c r="AQ54" s="13" t="str">
        <f t="shared" si="46"/>
        <v/>
      </c>
      <c r="AR54" s="13" t="str">
        <f t="shared" si="46"/>
        <v/>
      </c>
      <c r="AS54" s="13" t="str">
        <f t="shared" si="46"/>
        <v/>
      </c>
      <c r="AT54" s="13" t="str">
        <f t="shared" si="46"/>
        <v/>
      </c>
      <c r="AU54" s="13" t="str">
        <f t="shared" si="46"/>
        <v/>
      </c>
      <c r="AV54" s="13" t="str">
        <f t="shared" si="46"/>
        <v/>
      </c>
      <c r="AW54" s="13" t="str">
        <f t="shared" si="46"/>
        <v/>
      </c>
      <c r="AX54" s="13" t="str">
        <f t="shared" si="46"/>
        <v/>
      </c>
      <c r="AY54" s="13" t="str">
        <f t="shared" si="46"/>
        <v/>
      </c>
      <c r="AZ54" s="13" t="str">
        <f t="shared" si="46"/>
        <v/>
      </c>
      <c r="BA54" s="13" t="str">
        <f t="shared" si="46"/>
        <v/>
      </c>
      <c r="BB54" s="13" t="str">
        <f t="shared" si="46"/>
        <v/>
      </c>
      <c r="BC54" s="13" t="str">
        <f t="shared" si="46"/>
        <v/>
      </c>
      <c r="BD54" s="13" t="str">
        <f t="shared" si="46"/>
        <v/>
      </c>
      <c r="BE54" s="13" t="str">
        <f t="shared" si="46"/>
        <v/>
      </c>
      <c r="BF54" s="13" t="str">
        <f t="shared" si="46"/>
        <v/>
      </c>
      <c r="BG54" s="13" t="str">
        <f t="shared" si="46"/>
        <v/>
      </c>
      <c r="BH54" s="13" t="str">
        <f t="shared" si="46"/>
        <v/>
      </c>
      <c r="BI54" s="13" t="str">
        <f t="shared" si="46"/>
        <v/>
      </c>
      <c r="BJ54" s="13" t="str">
        <f t="shared" si="46"/>
        <v/>
      </c>
      <c r="BK54" s="13" t="str">
        <f t="shared" si="46"/>
        <v/>
      </c>
      <c r="BL54" s="13" t="str">
        <f t="shared" si="46"/>
        <v/>
      </c>
      <c r="BM54" s="13" t="str">
        <f t="shared" si="46"/>
        <v/>
      </c>
      <c r="BN54" s="13" t="str">
        <f t="shared" si="46"/>
        <v/>
      </c>
      <c r="BO54" s="13" t="str">
        <f t="shared" si="46"/>
        <v/>
      </c>
      <c r="BP54" s="13" t="str">
        <f t="shared" si="46"/>
        <v/>
      </c>
      <c r="BQ54" s="13" t="str">
        <f t="shared" si="46"/>
        <v/>
      </c>
      <c r="BR54" s="13" t="str">
        <f t="shared" si="46"/>
        <v/>
      </c>
      <c r="BS54" s="13" t="str">
        <f t="shared" si="46"/>
        <v/>
      </c>
      <c r="BT54" s="13" t="str">
        <f t="shared" si="46"/>
        <v/>
      </c>
      <c r="BU54" s="13" t="str">
        <f t="shared" si="46"/>
        <v/>
      </c>
      <c r="BV54" s="13" t="str">
        <f t="shared" ref="BV54:CN54" si="47">IF(BV53="","",$E53)</f>
        <v/>
      </c>
      <c r="BW54" s="13" t="str">
        <f t="shared" si="47"/>
        <v/>
      </c>
      <c r="BX54" s="13" t="str">
        <f t="shared" si="47"/>
        <v/>
      </c>
      <c r="BY54" s="13" t="str">
        <f t="shared" si="47"/>
        <v/>
      </c>
      <c r="BZ54" s="13" t="str">
        <f t="shared" si="47"/>
        <v/>
      </c>
      <c r="CA54" s="13" t="str">
        <f t="shared" si="47"/>
        <v/>
      </c>
      <c r="CB54" s="13" t="str">
        <f t="shared" si="47"/>
        <v/>
      </c>
      <c r="CC54" s="13" t="str">
        <f t="shared" si="47"/>
        <v/>
      </c>
      <c r="CD54" s="13" t="str">
        <f t="shared" si="47"/>
        <v/>
      </c>
      <c r="CE54" s="13" t="str">
        <f t="shared" si="47"/>
        <v/>
      </c>
      <c r="CF54" s="13" t="str">
        <f t="shared" si="47"/>
        <v/>
      </c>
      <c r="CG54" s="13" t="str">
        <f t="shared" si="47"/>
        <v/>
      </c>
      <c r="CH54" s="13" t="str">
        <f t="shared" si="47"/>
        <v/>
      </c>
      <c r="CI54" s="13" t="str">
        <f t="shared" si="47"/>
        <v/>
      </c>
      <c r="CJ54" s="13" t="str">
        <f t="shared" si="47"/>
        <v/>
      </c>
      <c r="CK54" s="13" t="str">
        <f t="shared" si="47"/>
        <v/>
      </c>
      <c r="CL54" s="13" t="str">
        <f t="shared" si="47"/>
        <v/>
      </c>
      <c r="CM54" s="13" t="str">
        <f t="shared" si="47"/>
        <v/>
      </c>
      <c r="CN54" s="13" t="str">
        <f t="shared" si="47"/>
        <v/>
      </c>
    </row>
    <row r="55" spans="1:92" ht="49.5" customHeight="1">
      <c r="A55" s="26"/>
      <c r="B55" s="79">
        <f>B53+1</f>
        <v>25</v>
      </c>
      <c r="C55" s="81" t="s">
        <v>117</v>
      </c>
      <c r="D55" s="87">
        <v>16000000</v>
      </c>
      <c r="E55" s="85">
        <f>D55/COUNTA(F55:CN55)</f>
        <v>1600000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 t="s">
        <v>133</v>
      </c>
      <c r="AR55" s="14" t="s">
        <v>133</v>
      </c>
      <c r="AS55" s="14" t="s">
        <v>133</v>
      </c>
      <c r="AT55" s="14" t="s">
        <v>133</v>
      </c>
      <c r="AU55" s="14" t="s">
        <v>133</v>
      </c>
      <c r="AV55" s="14" t="s">
        <v>133</v>
      </c>
      <c r="AW55" s="14" t="s">
        <v>133</v>
      </c>
      <c r="AX55" s="14" t="s">
        <v>133</v>
      </c>
      <c r="AY55" s="14" t="s">
        <v>133</v>
      </c>
      <c r="AZ55" s="14" t="s">
        <v>133</v>
      </c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</row>
    <row r="56" spans="1:92" ht="51" customHeight="1">
      <c r="A56" s="26"/>
      <c r="B56" s="80"/>
      <c r="C56" s="82"/>
      <c r="D56" s="88"/>
      <c r="E56" s="86"/>
      <c r="F56" s="13" t="str">
        <f>IF(F55="","",$E55)</f>
        <v/>
      </c>
      <c r="G56" s="13" t="str">
        <f>IF(G55="","",$E55)</f>
        <v/>
      </c>
      <c r="H56" s="13" t="str">
        <f>IF(H55="","",$E55)</f>
        <v/>
      </c>
      <c r="I56" s="13" t="str">
        <f>IF(I55="","",$E55)</f>
        <v/>
      </c>
      <c r="J56" s="13" t="str">
        <f t="shared" ref="J56:BU56" si="48">IF(J55="","",$E55)</f>
        <v/>
      </c>
      <c r="K56" s="13" t="str">
        <f t="shared" si="48"/>
        <v/>
      </c>
      <c r="L56" s="13" t="str">
        <f t="shared" si="48"/>
        <v/>
      </c>
      <c r="M56" s="13" t="str">
        <f t="shared" si="48"/>
        <v/>
      </c>
      <c r="N56" s="13" t="str">
        <f t="shared" si="48"/>
        <v/>
      </c>
      <c r="O56" s="13" t="str">
        <f t="shared" si="48"/>
        <v/>
      </c>
      <c r="P56" s="13" t="str">
        <f t="shared" si="48"/>
        <v/>
      </c>
      <c r="Q56" s="13" t="str">
        <f t="shared" si="48"/>
        <v/>
      </c>
      <c r="R56" s="13" t="str">
        <f t="shared" si="48"/>
        <v/>
      </c>
      <c r="S56" s="13" t="str">
        <f t="shared" si="48"/>
        <v/>
      </c>
      <c r="T56" s="13" t="str">
        <f t="shared" si="48"/>
        <v/>
      </c>
      <c r="U56" s="13" t="str">
        <f t="shared" si="48"/>
        <v/>
      </c>
      <c r="V56" s="13" t="str">
        <f t="shared" si="48"/>
        <v/>
      </c>
      <c r="W56" s="13" t="str">
        <f t="shared" si="48"/>
        <v/>
      </c>
      <c r="X56" s="13" t="str">
        <f t="shared" si="48"/>
        <v/>
      </c>
      <c r="Y56" s="13" t="str">
        <f t="shared" si="48"/>
        <v/>
      </c>
      <c r="Z56" s="13" t="str">
        <f t="shared" si="48"/>
        <v/>
      </c>
      <c r="AA56" s="13" t="str">
        <f t="shared" si="48"/>
        <v/>
      </c>
      <c r="AB56" s="13" t="str">
        <f t="shared" si="48"/>
        <v/>
      </c>
      <c r="AC56" s="13" t="str">
        <f t="shared" si="48"/>
        <v/>
      </c>
      <c r="AD56" s="13" t="str">
        <f t="shared" si="48"/>
        <v/>
      </c>
      <c r="AE56" s="13" t="str">
        <f t="shared" si="48"/>
        <v/>
      </c>
      <c r="AF56" s="13" t="str">
        <f t="shared" si="48"/>
        <v/>
      </c>
      <c r="AG56" s="13" t="str">
        <f t="shared" si="48"/>
        <v/>
      </c>
      <c r="AH56" s="13" t="str">
        <f t="shared" si="48"/>
        <v/>
      </c>
      <c r="AI56" s="13" t="str">
        <f t="shared" si="48"/>
        <v/>
      </c>
      <c r="AJ56" s="13" t="str">
        <f t="shared" si="48"/>
        <v/>
      </c>
      <c r="AK56" s="13" t="str">
        <f t="shared" si="48"/>
        <v/>
      </c>
      <c r="AL56" s="13" t="str">
        <f t="shared" si="48"/>
        <v/>
      </c>
      <c r="AM56" s="13" t="str">
        <f t="shared" si="48"/>
        <v/>
      </c>
      <c r="AN56" s="13" t="str">
        <f t="shared" si="48"/>
        <v/>
      </c>
      <c r="AO56" s="13" t="str">
        <f t="shared" si="48"/>
        <v/>
      </c>
      <c r="AP56" s="13" t="str">
        <f t="shared" si="48"/>
        <v/>
      </c>
      <c r="AQ56" s="13">
        <f t="shared" si="48"/>
        <v>1600000</v>
      </c>
      <c r="AR56" s="13">
        <f t="shared" si="48"/>
        <v>1600000</v>
      </c>
      <c r="AS56" s="13">
        <f t="shared" si="48"/>
        <v>1600000</v>
      </c>
      <c r="AT56" s="13">
        <f t="shared" si="48"/>
        <v>1600000</v>
      </c>
      <c r="AU56" s="13">
        <f t="shared" si="48"/>
        <v>1600000</v>
      </c>
      <c r="AV56" s="13">
        <f t="shared" si="48"/>
        <v>1600000</v>
      </c>
      <c r="AW56" s="13">
        <f t="shared" si="48"/>
        <v>1600000</v>
      </c>
      <c r="AX56" s="13">
        <f t="shared" si="48"/>
        <v>1600000</v>
      </c>
      <c r="AY56" s="13">
        <f t="shared" si="48"/>
        <v>1600000</v>
      </c>
      <c r="AZ56" s="13">
        <f t="shared" si="48"/>
        <v>1600000</v>
      </c>
      <c r="BA56" s="13" t="str">
        <f t="shared" si="48"/>
        <v/>
      </c>
      <c r="BB56" s="13" t="str">
        <f t="shared" si="48"/>
        <v/>
      </c>
      <c r="BC56" s="13" t="str">
        <f t="shared" si="48"/>
        <v/>
      </c>
      <c r="BD56" s="13" t="str">
        <f t="shared" si="48"/>
        <v/>
      </c>
      <c r="BE56" s="13" t="str">
        <f t="shared" si="48"/>
        <v/>
      </c>
      <c r="BF56" s="13" t="str">
        <f t="shared" si="48"/>
        <v/>
      </c>
      <c r="BG56" s="13" t="str">
        <f t="shared" si="48"/>
        <v/>
      </c>
      <c r="BH56" s="13" t="str">
        <f t="shared" si="48"/>
        <v/>
      </c>
      <c r="BI56" s="13" t="str">
        <f t="shared" si="48"/>
        <v/>
      </c>
      <c r="BJ56" s="13" t="str">
        <f t="shared" si="48"/>
        <v/>
      </c>
      <c r="BK56" s="13" t="str">
        <f t="shared" si="48"/>
        <v/>
      </c>
      <c r="BL56" s="13" t="str">
        <f t="shared" si="48"/>
        <v/>
      </c>
      <c r="BM56" s="13" t="str">
        <f t="shared" si="48"/>
        <v/>
      </c>
      <c r="BN56" s="13" t="str">
        <f t="shared" si="48"/>
        <v/>
      </c>
      <c r="BO56" s="13" t="str">
        <f t="shared" si="48"/>
        <v/>
      </c>
      <c r="BP56" s="13" t="str">
        <f t="shared" si="48"/>
        <v/>
      </c>
      <c r="BQ56" s="13" t="str">
        <f t="shared" si="48"/>
        <v/>
      </c>
      <c r="BR56" s="13" t="str">
        <f t="shared" si="48"/>
        <v/>
      </c>
      <c r="BS56" s="13" t="str">
        <f t="shared" si="48"/>
        <v/>
      </c>
      <c r="BT56" s="13" t="str">
        <f t="shared" si="48"/>
        <v/>
      </c>
      <c r="BU56" s="13" t="str">
        <f t="shared" si="48"/>
        <v/>
      </c>
      <c r="BV56" s="13" t="str">
        <f t="shared" ref="BV56:CN56" si="49">IF(BV55="","",$E55)</f>
        <v/>
      </c>
      <c r="BW56" s="13" t="str">
        <f t="shared" si="49"/>
        <v/>
      </c>
      <c r="BX56" s="13" t="str">
        <f t="shared" si="49"/>
        <v/>
      </c>
      <c r="BY56" s="13" t="str">
        <f t="shared" si="49"/>
        <v/>
      </c>
      <c r="BZ56" s="13" t="str">
        <f t="shared" si="49"/>
        <v/>
      </c>
      <c r="CA56" s="13" t="str">
        <f t="shared" si="49"/>
        <v/>
      </c>
      <c r="CB56" s="13" t="str">
        <f t="shared" si="49"/>
        <v/>
      </c>
      <c r="CC56" s="13" t="str">
        <f t="shared" si="49"/>
        <v/>
      </c>
      <c r="CD56" s="13" t="str">
        <f t="shared" si="49"/>
        <v/>
      </c>
      <c r="CE56" s="13" t="str">
        <f t="shared" si="49"/>
        <v/>
      </c>
      <c r="CF56" s="13" t="str">
        <f t="shared" si="49"/>
        <v/>
      </c>
      <c r="CG56" s="13" t="str">
        <f t="shared" si="49"/>
        <v/>
      </c>
      <c r="CH56" s="13" t="str">
        <f t="shared" si="49"/>
        <v/>
      </c>
      <c r="CI56" s="13" t="str">
        <f t="shared" si="49"/>
        <v/>
      </c>
      <c r="CJ56" s="13" t="str">
        <f t="shared" si="49"/>
        <v/>
      </c>
      <c r="CK56" s="13" t="str">
        <f t="shared" si="49"/>
        <v/>
      </c>
      <c r="CL56" s="13" t="str">
        <f t="shared" si="49"/>
        <v/>
      </c>
      <c r="CM56" s="13" t="str">
        <f t="shared" si="49"/>
        <v/>
      </c>
      <c r="CN56" s="13" t="str">
        <f t="shared" si="49"/>
        <v/>
      </c>
    </row>
    <row r="57" spans="1:92" ht="24" customHeight="1">
      <c r="A57" s="26"/>
      <c r="B57" s="79">
        <f>B55+1</f>
        <v>26</v>
      </c>
      <c r="C57" s="81" t="s">
        <v>118</v>
      </c>
      <c r="D57" s="87">
        <v>46370000</v>
      </c>
      <c r="E57" s="85">
        <f>D57/COUNTA(F57:CN57)</f>
        <v>2318500</v>
      </c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 t="s">
        <v>133</v>
      </c>
      <c r="BB57" s="14" t="s">
        <v>133</v>
      </c>
      <c r="BC57" s="14" t="s">
        <v>133</v>
      </c>
      <c r="BD57" s="14" t="s">
        <v>133</v>
      </c>
      <c r="BE57" s="14" t="s">
        <v>133</v>
      </c>
      <c r="BF57" s="14" t="s">
        <v>133</v>
      </c>
      <c r="BG57" s="14" t="s">
        <v>133</v>
      </c>
      <c r="BH57" s="14" t="s">
        <v>133</v>
      </c>
      <c r="BI57" s="14" t="s">
        <v>133</v>
      </c>
      <c r="BJ57" s="14" t="s">
        <v>133</v>
      </c>
      <c r="BK57" s="14" t="s">
        <v>133</v>
      </c>
      <c r="BL57" s="14" t="s">
        <v>133</v>
      </c>
      <c r="BM57" s="14" t="s">
        <v>133</v>
      </c>
      <c r="BN57" s="14" t="s">
        <v>133</v>
      </c>
      <c r="BO57" s="14" t="s">
        <v>133</v>
      </c>
      <c r="BP57" s="14" t="s">
        <v>133</v>
      </c>
      <c r="BQ57" s="14" t="s">
        <v>133</v>
      </c>
      <c r="BR57" s="14" t="s">
        <v>133</v>
      </c>
      <c r="BS57" s="14" t="s">
        <v>133</v>
      </c>
      <c r="BT57" s="14" t="s">
        <v>133</v>
      </c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</row>
    <row r="58" spans="1:92" ht="24" customHeight="1">
      <c r="A58" s="26"/>
      <c r="B58" s="80"/>
      <c r="C58" s="82"/>
      <c r="D58" s="88"/>
      <c r="E58" s="86"/>
      <c r="F58" s="13" t="str">
        <f>IF(F57="","",$E57)</f>
        <v/>
      </c>
      <c r="G58" s="13" t="str">
        <f>IF(G57="","",$E57)</f>
        <v/>
      </c>
      <c r="H58" s="13" t="str">
        <f>IF(H57="","",$E57)</f>
        <v/>
      </c>
      <c r="I58" s="13" t="str">
        <f>IF(I57="","",$E57)</f>
        <v/>
      </c>
      <c r="J58" s="13" t="str">
        <f t="shared" ref="J58:BU58" si="50">IF(J57="","",$E57)</f>
        <v/>
      </c>
      <c r="K58" s="13" t="str">
        <f t="shared" si="50"/>
        <v/>
      </c>
      <c r="L58" s="13" t="str">
        <f t="shared" si="50"/>
        <v/>
      </c>
      <c r="M58" s="13" t="str">
        <f t="shared" si="50"/>
        <v/>
      </c>
      <c r="N58" s="13" t="str">
        <f t="shared" si="50"/>
        <v/>
      </c>
      <c r="O58" s="13" t="str">
        <f t="shared" si="50"/>
        <v/>
      </c>
      <c r="P58" s="13" t="str">
        <f t="shared" si="50"/>
        <v/>
      </c>
      <c r="Q58" s="13" t="str">
        <f t="shared" si="50"/>
        <v/>
      </c>
      <c r="R58" s="13" t="str">
        <f t="shared" si="50"/>
        <v/>
      </c>
      <c r="S58" s="13" t="str">
        <f t="shared" si="50"/>
        <v/>
      </c>
      <c r="T58" s="13" t="str">
        <f t="shared" si="50"/>
        <v/>
      </c>
      <c r="U58" s="13" t="str">
        <f t="shared" si="50"/>
        <v/>
      </c>
      <c r="V58" s="13" t="str">
        <f t="shared" si="50"/>
        <v/>
      </c>
      <c r="W58" s="13" t="str">
        <f t="shared" si="50"/>
        <v/>
      </c>
      <c r="X58" s="13" t="str">
        <f t="shared" si="50"/>
        <v/>
      </c>
      <c r="Y58" s="13" t="str">
        <f t="shared" si="50"/>
        <v/>
      </c>
      <c r="Z58" s="13" t="str">
        <f t="shared" si="50"/>
        <v/>
      </c>
      <c r="AA58" s="13" t="str">
        <f t="shared" si="50"/>
        <v/>
      </c>
      <c r="AB58" s="13" t="str">
        <f t="shared" si="50"/>
        <v/>
      </c>
      <c r="AC58" s="13" t="str">
        <f t="shared" si="50"/>
        <v/>
      </c>
      <c r="AD58" s="13" t="str">
        <f t="shared" si="50"/>
        <v/>
      </c>
      <c r="AE58" s="13" t="str">
        <f t="shared" si="50"/>
        <v/>
      </c>
      <c r="AF58" s="13" t="str">
        <f t="shared" si="50"/>
        <v/>
      </c>
      <c r="AG58" s="13" t="str">
        <f t="shared" si="50"/>
        <v/>
      </c>
      <c r="AH58" s="13" t="str">
        <f t="shared" si="50"/>
        <v/>
      </c>
      <c r="AI58" s="13" t="str">
        <f t="shared" si="50"/>
        <v/>
      </c>
      <c r="AJ58" s="13" t="str">
        <f t="shared" si="50"/>
        <v/>
      </c>
      <c r="AK58" s="13" t="str">
        <f t="shared" si="50"/>
        <v/>
      </c>
      <c r="AL58" s="13" t="str">
        <f t="shared" si="50"/>
        <v/>
      </c>
      <c r="AM58" s="13" t="str">
        <f t="shared" si="50"/>
        <v/>
      </c>
      <c r="AN58" s="13" t="str">
        <f t="shared" si="50"/>
        <v/>
      </c>
      <c r="AO58" s="13" t="str">
        <f t="shared" si="50"/>
        <v/>
      </c>
      <c r="AP58" s="13" t="str">
        <f t="shared" si="50"/>
        <v/>
      </c>
      <c r="AQ58" s="13" t="str">
        <f t="shared" si="50"/>
        <v/>
      </c>
      <c r="AR58" s="13" t="str">
        <f t="shared" si="50"/>
        <v/>
      </c>
      <c r="AS58" s="13" t="str">
        <f t="shared" si="50"/>
        <v/>
      </c>
      <c r="AT58" s="13" t="str">
        <f t="shared" si="50"/>
        <v/>
      </c>
      <c r="AU58" s="13" t="str">
        <f t="shared" si="50"/>
        <v/>
      </c>
      <c r="AV58" s="13" t="str">
        <f t="shared" si="50"/>
        <v/>
      </c>
      <c r="AW58" s="13" t="str">
        <f t="shared" si="50"/>
        <v/>
      </c>
      <c r="AX58" s="13" t="str">
        <f t="shared" si="50"/>
        <v/>
      </c>
      <c r="AY58" s="13" t="str">
        <f t="shared" si="50"/>
        <v/>
      </c>
      <c r="AZ58" s="13" t="str">
        <f t="shared" si="50"/>
        <v/>
      </c>
      <c r="BA58" s="13">
        <f t="shared" si="50"/>
        <v>2318500</v>
      </c>
      <c r="BB58" s="13">
        <f t="shared" si="50"/>
        <v>2318500</v>
      </c>
      <c r="BC58" s="13">
        <f t="shared" si="50"/>
        <v>2318500</v>
      </c>
      <c r="BD58" s="13">
        <f t="shared" si="50"/>
        <v>2318500</v>
      </c>
      <c r="BE58" s="13">
        <f t="shared" si="50"/>
        <v>2318500</v>
      </c>
      <c r="BF58" s="13">
        <f t="shared" si="50"/>
        <v>2318500</v>
      </c>
      <c r="BG58" s="13">
        <f t="shared" si="50"/>
        <v>2318500</v>
      </c>
      <c r="BH58" s="13">
        <f t="shared" si="50"/>
        <v>2318500</v>
      </c>
      <c r="BI58" s="13">
        <f t="shared" si="50"/>
        <v>2318500</v>
      </c>
      <c r="BJ58" s="13">
        <f t="shared" si="50"/>
        <v>2318500</v>
      </c>
      <c r="BK58" s="13">
        <f t="shared" si="50"/>
        <v>2318500</v>
      </c>
      <c r="BL58" s="13">
        <f t="shared" si="50"/>
        <v>2318500</v>
      </c>
      <c r="BM58" s="13">
        <f t="shared" si="50"/>
        <v>2318500</v>
      </c>
      <c r="BN58" s="13">
        <f t="shared" si="50"/>
        <v>2318500</v>
      </c>
      <c r="BO58" s="13">
        <f t="shared" si="50"/>
        <v>2318500</v>
      </c>
      <c r="BP58" s="13">
        <f t="shared" si="50"/>
        <v>2318500</v>
      </c>
      <c r="BQ58" s="13">
        <f t="shared" si="50"/>
        <v>2318500</v>
      </c>
      <c r="BR58" s="13">
        <f t="shared" si="50"/>
        <v>2318500</v>
      </c>
      <c r="BS58" s="13">
        <f t="shared" si="50"/>
        <v>2318500</v>
      </c>
      <c r="BT58" s="13">
        <f t="shared" si="50"/>
        <v>2318500</v>
      </c>
      <c r="BU58" s="13" t="str">
        <f t="shared" si="50"/>
        <v/>
      </c>
      <c r="BV58" s="13" t="str">
        <f t="shared" ref="BV58:CN58" si="51">IF(BV57="","",$E57)</f>
        <v/>
      </c>
      <c r="BW58" s="13" t="str">
        <f t="shared" si="51"/>
        <v/>
      </c>
      <c r="BX58" s="13" t="str">
        <f t="shared" si="51"/>
        <v/>
      </c>
      <c r="BY58" s="13" t="str">
        <f t="shared" si="51"/>
        <v/>
      </c>
      <c r="BZ58" s="13" t="str">
        <f t="shared" si="51"/>
        <v/>
      </c>
      <c r="CA58" s="13" t="str">
        <f t="shared" si="51"/>
        <v/>
      </c>
      <c r="CB58" s="13" t="str">
        <f t="shared" si="51"/>
        <v/>
      </c>
      <c r="CC58" s="13" t="str">
        <f t="shared" si="51"/>
        <v/>
      </c>
      <c r="CD58" s="13" t="str">
        <f t="shared" si="51"/>
        <v/>
      </c>
      <c r="CE58" s="13" t="str">
        <f t="shared" si="51"/>
        <v/>
      </c>
      <c r="CF58" s="13" t="str">
        <f t="shared" si="51"/>
        <v/>
      </c>
      <c r="CG58" s="13" t="str">
        <f t="shared" si="51"/>
        <v/>
      </c>
      <c r="CH58" s="13" t="str">
        <f t="shared" si="51"/>
        <v/>
      </c>
      <c r="CI58" s="13" t="str">
        <f t="shared" si="51"/>
        <v/>
      </c>
      <c r="CJ58" s="13" t="str">
        <f t="shared" si="51"/>
        <v/>
      </c>
      <c r="CK58" s="13" t="str">
        <f t="shared" si="51"/>
        <v/>
      </c>
      <c r="CL58" s="13" t="str">
        <f t="shared" si="51"/>
        <v/>
      </c>
      <c r="CM58" s="13" t="str">
        <f t="shared" si="51"/>
        <v/>
      </c>
      <c r="CN58" s="13" t="str">
        <f t="shared" si="51"/>
        <v/>
      </c>
    </row>
    <row r="59" spans="1:92" ht="21" customHeight="1">
      <c r="A59" s="26"/>
      <c r="B59" s="79">
        <f>B57+1</f>
        <v>27</v>
      </c>
      <c r="C59" s="81" t="s">
        <v>119</v>
      </c>
      <c r="D59" s="87">
        <v>9000000</v>
      </c>
      <c r="E59" s="85">
        <f>D59/COUNTA(F59:CN59)</f>
        <v>2250000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 t="s">
        <v>133</v>
      </c>
      <c r="BM59" s="14" t="s">
        <v>133</v>
      </c>
      <c r="BN59" s="14" t="s">
        <v>133</v>
      </c>
      <c r="BO59" s="14" t="s">
        <v>133</v>
      </c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</row>
    <row r="60" spans="1:92" ht="21" customHeight="1">
      <c r="A60" s="26"/>
      <c r="B60" s="80"/>
      <c r="C60" s="82"/>
      <c r="D60" s="88"/>
      <c r="E60" s="86"/>
      <c r="F60" s="13" t="str">
        <f>IF(F59="","",$E59)</f>
        <v/>
      </c>
      <c r="G60" s="13" t="str">
        <f>IF(G59="","",$E59)</f>
        <v/>
      </c>
      <c r="H60" s="13" t="str">
        <f>IF(H59="","",$E59)</f>
        <v/>
      </c>
      <c r="I60" s="13" t="str">
        <f>IF(I59="","",$E59)</f>
        <v/>
      </c>
      <c r="J60" s="13" t="str">
        <f t="shared" ref="J60:BU60" si="52">IF(J59="","",$E59)</f>
        <v/>
      </c>
      <c r="K60" s="13" t="str">
        <f t="shared" si="52"/>
        <v/>
      </c>
      <c r="L60" s="13" t="str">
        <f t="shared" si="52"/>
        <v/>
      </c>
      <c r="M60" s="13" t="str">
        <f t="shared" si="52"/>
        <v/>
      </c>
      <c r="N60" s="13" t="str">
        <f t="shared" si="52"/>
        <v/>
      </c>
      <c r="O60" s="13" t="str">
        <f t="shared" si="52"/>
        <v/>
      </c>
      <c r="P60" s="13" t="str">
        <f t="shared" si="52"/>
        <v/>
      </c>
      <c r="Q60" s="13" t="str">
        <f t="shared" si="52"/>
        <v/>
      </c>
      <c r="R60" s="13" t="str">
        <f t="shared" si="52"/>
        <v/>
      </c>
      <c r="S60" s="13" t="str">
        <f t="shared" si="52"/>
        <v/>
      </c>
      <c r="T60" s="13" t="str">
        <f t="shared" si="52"/>
        <v/>
      </c>
      <c r="U60" s="13" t="str">
        <f t="shared" si="52"/>
        <v/>
      </c>
      <c r="V60" s="13" t="str">
        <f t="shared" si="52"/>
        <v/>
      </c>
      <c r="W60" s="13" t="str">
        <f t="shared" si="52"/>
        <v/>
      </c>
      <c r="X60" s="13" t="str">
        <f t="shared" si="52"/>
        <v/>
      </c>
      <c r="Y60" s="13" t="str">
        <f t="shared" si="52"/>
        <v/>
      </c>
      <c r="Z60" s="13" t="str">
        <f t="shared" si="52"/>
        <v/>
      </c>
      <c r="AA60" s="13" t="str">
        <f t="shared" si="52"/>
        <v/>
      </c>
      <c r="AB60" s="13" t="str">
        <f t="shared" si="52"/>
        <v/>
      </c>
      <c r="AC60" s="13" t="str">
        <f t="shared" si="52"/>
        <v/>
      </c>
      <c r="AD60" s="13" t="str">
        <f t="shared" si="52"/>
        <v/>
      </c>
      <c r="AE60" s="13" t="str">
        <f t="shared" si="52"/>
        <v/>
      </c>
      <c r="AF60" s="13" t="str">
        <f t="shared" si="52"/>
        <v/>
      </c>
      <c r="AG60" s="13" t="str">
        <f t="shared" si="52"/>
        <v/>
      </c>
      <c r="AH60" s="13" t="str">
        <f t="shared" si="52"/>
        <v/>
      </c>
      <c r="AI60" s="13" t="str">
        <f t="shared" si="52"/>
        <v/>
      </c>
      <c r="AJ60" s="13" t="str">
        <f t="shared" si="52"/>
        <v/>
      </c>
      <c r="AK60" s="13" t="str">
        <f t="shared" si="52"/>
        <v/>
      </c>
      <c r="AL60" s="13" t="str">
        <f t="shared" si="52"/>
        <v/>
      </c>
      <c r="AM60" s="13" t="str">
        <f t="shared" si="52"/>
        <v/>
      </c>
      <c r="AN60" s="13" t="str">
        <f t="shared" si="52"/>
        <v/>
      </c>
      <c r="AO60" s="13" t="str">
        <f t="shared" si="52"/>
        <v/>
      </c>
      <c r="AP60" s="13" t="str">
        <f t="shared" si="52"/>
        <v/>
      </c>
      <c r="AQ60" s="13" t="str">
        <f t="shared" si="52"/>
        <v/>
      </c>
      <c r="AR60" s="13" t="str">
        <f t="shared" si="52"/>
        <v/>
      </c>
      <c r="AS60" s="13" t="str">
        <f t="shared" si="52"/>
        <v/>
      </c>
      <c r="AT60" s="13" t="str">
        <f t="shared" si="52"/>
        <v/>
      </c>
      <c r="AU60" s="13" t="str">
        <f t="shared" si="52"/>
        <v/>
      </c>
      <c r="AV60" s="13" t="str">
        <f t="shared" si="52"/>
        <v/>
      </c>
      <c r="AW60" s="13" t="str">
        <f t="shared" si="52"/>
        <v/>
      </c>
      <c r="AX60" s="13" t="str">
        <f t="shared" si="52"/>
        <v/>
      </c>
      <c r="AY60" s="13" t="str">
        <f t="shared" si="52"/>
        <v/>
      </c>
      <c r="AZ60" s="13" t="str">
        <f t="shared" si="52"/>
        <v/>
      </c>
      <c r="BA60" s="13" t="str">
        <f t="shared" si="52"/>
        <v/>
      </c>
      <c r="BB60" s="13" t="str">
        <f t="shared" si="52"/>
        <v/>
      </c>
      <c r="BC60" s="13" t="str">
        <f t="shared" si="52"/>
        <v/>
      </c>
      <c r="BD60" s="13" t="str">
        <f t="shared" si="52"/>
        <v/>
      </c>
      <c r="BE60" s="13" t="str">
        <f t="shared" si="52"/>
        <v/>
      </c>
      <c r="BF60" s="13" t="str">
        <f t="shared" si="52"/>
        <v/>
      </c>
      <c r="BG60" s="13" t="str">
        <f t="shared" si="52"/>
        <v/>
      </c>
      <c r="BH60" s="13" t="str">
        <f t="shared" si="52"/>
        <v/>
      </c>
      <c r="BI60" s="13" t="str">
        <f t="shared" si="52"/>
        <v/>
      </c>
      <c r="BJ60" s="13" t="str">
        <f t="shared" si="52"/>
        <v/>
      </c>
      <c r="BK60" s="13" t="str">
        <f t="shared" si="52"/>
        <v/>
      </c>
      <c r="BL60" s="13">
        <f t="shared" si="52"/>
        <v>2250000</v>
      </c>
      <c r="BM60" s="13">
        <f t="shared" si="52"/>
        <v>2250000</v>
      </c>
      <c r="BN60" s="13">
        <f t="shared" si="52"/>
        <v>2250000</v>
      </c>
      <c r="BO60" s="13">
        <f t="shared" si="52"/>
        <v>2250000</v>
      </c>
      <c r="BP60" s="13" t="str">
        <f t="shared" si="52"/>
        <v/>
      </c>
      <c r="BQ60" s="13" t="str">
        <f t="shared" si="52"/>
        <v/>
      </c>
      <c r="BR60" s="13" t="str">
        <f t="shared" si="52"/>
        <v/>
      </c>
      <c r="BS60" s="13" t="str">
        <f t="shared" si="52"/>
        <v/>
      </c>
      <c r="BT60" s="13" t="str">
        <f t="shared" si="52"/>
        <v/>
      </c>
      <c r="BU60" s="13" t="str">
        <f t="shared" si="52"/>
        <v/>
      </c>
      <c r="BV60" s="13" t="str">
        <f t="shared" ref="BV60:CN60" si="53">IF(BV59="","",$E59)</f>
        <v/>
      </c>
      <c r="BW60" s="13" t="str">
        <f t="shared" si="53"/>
        <v/>
      </c>
      <c r="BX60" s="13" t="str">
        <f t="shared" si="53"/>
        <v/>
      </c>
      <c r="BY60" s="13" t="str">
        <f t="shared" si="53"/>
        <v/>
      </c>
      <c r="BZ60" s="13" t="str">
        <f t="shared" si="53"/>
        <v/>
      </c>
      <c r="CA60" s="13" t="str">
        <f t="shared" si="53"/>
        <v/>
      </c>
      <c r="CB60" s="13" t="str">
        <f t="shared" si="53"/>
        <v/>
      </c>
      <c r="CC60" s="13" t="str">
        <f t="shared" si="53"/>
        <v/>
      </c>
      <c r="CD60" s="13" t="str">
        <f t="shared" si="53"/>
        <v/>
      </c>
      <c r="CE60" s="13" t="str">
        <f t="shared" si="53"/>
        <v/>
      </c>
      <c r="CF60" s="13" t="str">
        <f t="shared" si="53"/>
        <v/>
      </c>
      <c r="CG60" s="13" t="str">
        <f t="shared" si="53"/>
        <v/>
      </c>
      <c r="CH60" s="13" t="str">
        <f t="shared" si="53"/>
        <v/>
      </c>
      <c r="CI60" s="13" t="str">
        <f t="shared" si="53"/>
        <v/>
      </c>
      <c r="CJ60" s="13" t="str">
        <f t="shared" si="53"/>
        <v/>
      </c>
      <c r="CK60" s="13" t="str">
        <f t="shared" si="53"/>
        <v/>
      </c>
      <c r="CL60" s="13" t="str">
        <f t="shared" si="53"/>
        <v/>
      </c>
      <c r="CM60" s="13" t="str">
        <f t="shared" si="53"/>
        <v/>
      </c>
      <c r="CN60" s="13" t="str">
        <f t="shared" si="53"/>
        <v/>
      </c>
    </row>
    <row r="61" spans="1:92" ht="19.5" customHeight="1">
      <c r="A61" s="26"/>
      <c r="B61" s="79">
        <f>B59+1</f>
        <v>28</v>
      </c>
      <c r="C61" s="81" t="s">
        <v>120</v>
      </c>
      <c r="D61" s="87">
        <v>18810000</v>
      </c>
      <c r="E61" s="85">
        <f>D61/COUNTA(F61:CN61)</f>
        <v>3762000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 t="s">
        <v>133</v>
      </c>
      <c r="BV61" s="14" t="s">
        <v>133</v>
      </c>
      <c r="BW61" s="14" t="s">
        <v>133</v>
      </c>
      <c r="BX61" s="14" t="s">
        <v>133</v>
      </c>
      <c r="BY61" s="14" t="s">
        <v>133</v>
      </c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</row>
    <row r="62" spans="1:92" ht="18" customHeight="1">
      <c r="A62" s="26"/>
      <c r="B62" s="80"/>
      <c r="C62" s="82"/>
      <c r="D62" s="88"/>
      <c r="E62" s="86"/>
      <c r="F62" s="13" t="str">
        <f>IF(F61="","",$E61)</f>
        <v/>
      </c>
      <c r="G62" s="13" t="str">
        <f>IF(G61="","",$E61)</f>
        <v/>
      </c>
      <c r="H62" s="13" t="str">
        <f>IF(H61="","",$E61)</f>
        <v/>
      </c>
      <c r="I62" s="13" t="str">
        <f>IF(I61="","",$E61)</f>
        <v/>
      </c>
      <c r="J62" s="13" t="str">
        <f t="shared" ref="J62:BU62" si="54">IF(J61="","",$E61)</f>
        <v/>
      </c>
      <c r="K62" s="13" t="str">
        <f t="shared" si="54"/>
        <v/>
      </c>
      <c r="L62" s="13" t="str">
        <f t="shared" si="54"/>
        <v/>
      </c>
      <c r="M62" s="13" t="str">
        <f t="shared" si="54"/>
        <v/>
      </c>
      <c r="N62" s="13" t="str">
        <f t="shared" si="54"/>
        <v/>
      </c>
      <c r="O62" s="13" t="str">
        <f t="shared" si="54"/>
        <v/>
      </c>
      <c r="P62" s="13" t="str">
        <f t="shared" si="54"/>
        <v/>
      </c>
      <c r="Q62" s="13" t="str">
        <f t="shared" si="54"/>
        <v/>
      </c>
      <c r="R62" s="13" t="str">
        <f t="shared" si="54"/>
        <v/>
      </c>
      <c r="S62" s="13" t="str">
        <f t="shared" si="54"/>
        <v/>
      </c>
      <c r="T62" s="13" t="str">
        <f t="shared" si="54"/>
        <v/>
      </c>
      <c r="U62" s="13" t="str">
        <f t="shared" si="54"/>
        <v/>
      </c>
      <c r="V62" s="13" t="str">
        <f t="shared" si="54"/>
        <v/>
      </c>
      <c r="W62" s="13" t="str">
        <f t="shared" si="54"/>
        <v/>
      </c>
      <c r="X62" s="13" t="str">
        <f t="shared" si="54"/>
        <v/>
      </c>
      <c r="Y62" s="13" t="str">
        <f t="shared" si="54"/>
        <v/>
      </c>
      <c r="Z62" s="13" t="str">
        <f t="shared" si="54"/>
        <v/>
      </c>
      <c r="AA62" s="13" t="str">
        <f t="shared" si="54"/>
        <v/>
      </c>
      <c r="AB62" s="13" t="str">
        <f t="shared" si="54"/>
        <v/>
      </c>
      <c r="AC62" s="13" t="str">
        <f t="shared" si="54"/>
        <v/>
      </c>
      <c r="AD62" s="13" t="str">
        <f t="shared" si="54"/>
        <v/>
      </c>
      <c r="AE62" s="13" t="str">
        <f t="shared" si="54"/>
        <v/>
      </c>
      <c r="AF62" s="13" t="str">
        <f t="shared" si="54"/>
        <v/>
      </c>
      <c r="AG62" s="13" t="str">
        <f t="shared" si="54"/>
        <v/>
      </c>
      <c r="AH62" s="13" t="str">
        <f t="shared" si="54"/>
        <v/>
      </c>
      <c r="AI62" s="13" t="str">
        <f t="shared" si="54"/>
        <v/>
      </c>
      <c r="AJ62" s="13" t="str">
        <f t="shared" si="54"/>
        <v/>
      </c>
      <c r="AK62" s="13" t="str">
        <f t="shared" si="54"/>
        <v/>
      </c>
      <c r="AL62" s="13" t="str">
        <f t="shared" si="54"/>
        <v/>
      </c>
      <c r="AM62" s="13" t="str">
        <f t="shared" si="54"/>
        <v/>
      </c>
      <c r="AN62" s="13" t="str">
        <f t="shared" si="54"/>
        <v/>
      </c>
      <c r="AO62" s="13" t="str">
        <f t="shared" si="54"/>
        <v/>
      </c>
      <c r="AP62" s="13" t="str">
        <f t="shared" si="54"/>
        <v/>
      </c>
      <c r="AQ62" s="13" t="str">
        <f t="shared" si="54"/>
        <v/>
      </c>
      <c r="AR62" s="13" t="str">
        <f t="shared" si="54"/>
        <v/>
      </c>
      <c r="AS62" s="13" t="str">
        <f t="shared" si="54"/>
        <v/>
      </c>
      <c r="AT62" s="13" t="str">
        <f t="shared" si="54"/>
        <v/>
      </c>
      <c r="AU62" s="13" t="str">
        <f t="shared" si="54"/>
        <v/>
      </c>
      <c r="AV62" s="13" t="str">
        <f t="shared" si="54"/>
        <v/>
      </c>
      <c r="AW62" s="13" t="str">
        <f t="shared" si="54"/>
        <v/>
      </c>
      <c r="AX62" s="13" t="str">
        <f t="shared" si="54"/>
        <v/>
      </c>
      <c r="AY62" s="13" t="str">
        <f t="shared" si="54"/>
        <v/>
      </c>
      <c r="AZ62" s="13" t="str">
        <f t="shared" si="54"/>
        <v/>
      </c>
      <c r="BA62" s="13" t="str">
        <f t="shared" si="54"/>
        <v/>
      </c>
      <c r="BB62" s="13" t="str">
        <f t="shared" si="54"/>
        <v/>
      </c>
      <c r="BC62" s="13" t="str">
        <f t="shared" si="54"/>
        <v/>
      </c>
      <c r="BD62" s="13" t="str">
        <f t="shared" si="54"/>
        <v/>
      </c>
      <c r="BE62" s="13" t="str">
        <f t="shared" si="54"/>
        <v/>
      </c>
      <c r="BF62" s="13" t="str">
        <f t="shared" si="54"/>
        <v/>
      </c>
      <c r="BG62" s="13" t="str">
        <f t="shared" si="54"/>
        <v/>
      </c>
      <c r="BH62" s="13" t="str">
        <f t="shared" si="54"/>
        <v/>
      </c>
      <c r="BI62" s="13" t="str">
        <f t="shared" si="54"/>
        <v/>
      </c>
      <c r="BJ62" s="13" t="str">
        <f t="shared" si="54"/>
        <v/>
      </c>
      <c r="BK62" s="13" t="str">
        <f t="shared" si="54"/>
        <v/>
      </c>
      <c r="BL62" s="13" t="str">
        <f t="shared" si="54"/>
        <v/>
      </c>
      <c r="BM62" s="13" t="str">
        <f t="shared" si="54"/>
        <v/>
      </c>
      <c r="BN62" s="13" t="str">
        <f t="shared" si="54"/>
        <v/>
      </c>
      <c r="BO62" s="13" t="str">
        <f t="shared" si="54"/>
        <v/>
      </c>
      <c r="BP62" s="13" t="str">
        <f t="shared" si="54"/>
        <v/>
      </c>
      <c r="BQ62" s="13" t="str">
        <f t="shared" si="54"/>
        <v/>
      </c>
      <c r="BR62" s="13" t="str">
        <f t="shared" si="54"/>
        <v/>
      </c>
      <c r="BS62" s="13" t="str">
        <f t="shared" si="54"/>
        <v/>
      </c>
      <c r="BT62" s="13" t="str">
        <f t="shared" si="54"/>
        <v/>
      </c>
      <c r="BU62" s="13">
        <f t="shared" si="54"/>
        <v>3762000</v>
      </c>
      <c r="BV62" s="13">
        <f t="shared" ref="BV62:CN62" si="55">IF(BV61="","",$E61)</f>
        <v>3762000</v>
      </c>
      <c r="BW62" s="13">
        <f t="shared" si="55"/>
        <v>3762000</v>
      </c>
      <c r="BX62" s="13">
        <f t="shared" si="55"/>
        <v>3762000</v>
      </c>
      <c r="BY62" s="13">
        <f t="shared" si="55"/>
        <v>3762000</v>
      </c>
      <c r="BZ62" s="13" t="str">
        <f t="shared" si="55"/>
        <v/>
      </c>
      <c r="CA62" s="13" t="str">
        <f t="shared" si="55"/>
        <v/>
      </c>
      <c r="CB62" s="13" t="str">
        <f t="shared" si="55"/>
        <v/>
      </c>
      <c r="CC62" s="13" t="str">
        <f t="shared" si="55"/>
        <v/>
      </c>
      <c r="CD62" s="13" t="str">
        <f t="shared" si="55"/>
        <v/>
      </c>
      <c r="CE62" s="13" t="str">
        <f t="shared" si="55"/>
        <v/>
      </c>
      <c r="CF62" s="13" t="str">
        <f t="shared" si="55"/>
        <v/>
      </c>
      <c r="CG62" s="13" t="str">
        <f t="shared" si="55"/>
        <v/>
      </c>
      <c r="CH62" s="13" t="str">
        <f t="shared" si="55"/>
        <v/>
      </c>
      <c r="CI62" s="13" t="str">
        <f t="shared" si="55"/>
        <v/>
      </c>
      <c r="CJ62" s="13" t="str">
        <f t="shared" si="55"/>
        <v/>
      </c>
      <c r="CK62" s="13" t="str">
        <f t="shared" si="55"/>
        <v/>
      </c>
      <c r="CL62" s="13" t="str">
        <f t="shared" si="55"/>
        <v/>
      </c>
      <c r="CM62" s="13" t="str">
        <f t="shared" si="55"/>
        <v/>
      </c>
      <c r="CN62" s="13" t="str">
        <f t="shared" si="55"/>
        <v/>
      </c>
    </row>
    <row r="63" spans="1:92" ht="22.5" customHeight="1">
      <c r="A63" s="26"/>
      <c r="B63" s="79">
        <f>B61+1</f>
        <v>29</v>
      </c>
      <c r="C63" s="81" t="s">
        <v>121</v>
      </c>
      <c r="D63" s="87">
        <v>2400000</v>
      </c>
      <c r="E63" s="85">
        <f>D63/COUNTA(F63:CN63)</f>
        <v>1200000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 t="s">
        <v>133</v>
      </c>
      <c r="CA63" s="14" t="s">
        <v>133</v>
      </c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</row>
    <row r="64" spans="1:92" ht="19.5" customHeight="1">
      <c r="A64" s="26"/>
      <c r="B64" s="80"/>
      <c r="C64" s="82"/>
      <c r="D64" s="88"/>
      <c r="E64" s="86"/>
      <c r="F64" s="13" t="str">
        <f>IF(F63="","",$E63)</f>
        <v/>
      </c>
      <c r="G64" s="13" t="str">
        <f>IF(G63="","",$E63)</f>
        <v/>
      </c>
      <c r="H64" s="13" t="str">
        <f>IF(H63="","",$E63)</f>
        <v/>
      </c>
      <c r="I64" s="13" t="str">
        <f>IF(I63="","",$E63)</f>
        <v/>
      </c>
      <c r="J64" s="13" t="str">
        <f t="shared" ref="J64:BU64" si="56">IF(J63="","",$E63)</f>
        <v/>
      </c>
      <c r="K64" s="13" t="str">
        <f t="shared" si="56"/>
        <v/>
      </c>
      <c r="L64" s="13" t="str">
        <f t="shared" si="56"/>
        <v/>
      </c>
      <c r="M64" s="13" t="str">
        <f t="shared" si="56"/>
        <v/>
      </c>
      <c r="N64" s="13" t="str">
        <f t="shared" si="56"/>
        <v/>
      </c>
      <c r="O64" s="13" t="str">
        <f t="shared" si="56"/>
        <v/>
      </c>
      <c r="P64" s="13" t="str">
        <f t="shared" si="56"/>
        <v/>
      </c>
      <c r="Q64" s="13" t="str">
        <f t="shared" si="56"/>
        <v/>
      </c>
      <c r="R64" s="13" t="str">
        <f t="shared" si="56"/>
        <v/>
      </c>
      <c r="S64" s="13" t="str">
        <f t="shared" si="56"/>
        <v/>
      </c>
      <c r="T64" s="13" t="str">
        <f t="shared" si="56"/>
        <v/>
      </c>
      <c r="U64" s="13" t="str">
        <f t="shared" si="56"/>
        <v/>
      </c>
      <c r="V64" s="13" t="str">
        <f t="shared" si="56"/>
        <v/>
      </c>
      <c r="W64" s="13" t="str">
        <f t="shared" si="56"/>
        <v/>
      </c>
      <c r="X64" s="13" t="str">
        <f t="shared" si="56"/>
        <v/>
      </c>
      <c r="Y64" s="13" t="str">
        <f t="shared" si="56"/>
        <v/>
      </c>
      <c r="Z64" s="13" t="str">
        <f t="shared" si="56"/>
        <v/>
      </c>
      <c r="AA64" s="13" t="str">
        <f t="shared" si="56"/>
        <v/>
      </c>
      <c r="AB64" s="13" t="str">
        <f t="shared" si="56"/>
        <v/>
      </c>
      <c r="AC64" s="13" t="str">
        <f t="shared" si="56"/>
        <v/>
      </c>
      <c r="AD64" s="13" t="str">
        <f t="shared" si="56"/>
        <v/>
      </c>
      <c r="AE64" s="13" t="str">
        <f t="shared" si="56"/>
        <v/>
      </c>
      <c r="AF64" s="13" t="str">
        <f t="shared" si="56"/>
        <v/>
      </c>
      <c r="AG64" s="13" t="str">
        <f t="shared" si="56"/>
        <v/>
      </c>
      <c r="AH64" s="13" t="str">
        <f t="shared" si="56"/>
        <v/>
      </c>
      <c r="AI64" s="13" t="str">
        <f t="shared" si="56"/>
        <v/>
      </c>
      <c r="AJ64" s="13" t="str">
        <f t="shared" si="56"/>
        <v/>
      </c>
      <c r="AK64" s="13" t="str">
        <f t="shared" si="56"/>
        <v/>
      </c>
      <c r="AL64" s="13" t="str">
        <f t="shared" si="56"/>
        <v/>
      </c>
      <c r="AM64" s="13" t="str">
        <f t="shared" si="56"/>
        <v/>
      </c>
      <c r="AN64" s="13" t="str">
        <f t="shared" si="56"/>
        <v/>
      </c>
      <c r="AO64" s="13" t="str">
        <f t="shared" si="56"/>
        <v/>
      </c>
      <c r="AP64" s="13" t="str">
        <f t="shared" si="56"/>
        <v/>
      </c>
      <c r="AQ64" s="13" t="str">
        <f t="shared" si="56"/>
        <v/>
      </c>
      <c r="AR64" s="13" t="str">
        <f t="shared" si="56"/>
        <v/>
      </c>
      <c r="AS64" s="13" t="str">
        <f t="shared" si="56"/>
        <v/>
      </c>
      <c r="AT64" s="13" t="str">
        <f t="shared" si="56"/>
        <v/>
      </c>
      <c r="AU64" s="13" t="str">
        <f t="shared" si="56"/>
        <v/>
      </c>
      <c r="AV64" s="13" t="str">
        <f t="shared" si="56"/>
        <v/>
      </c>
      <c r="AW64" s="13" t="str">
        <f t="shared" si="56"/>
        <v/>
      </c>
      <c r="AX64" s="13" t="str">
        <f t="shared" si="56"/>
        <v/>
      </c>
      <c r="AY64" s="13" t="str">
        <f t="shared" si="56"/>
        <v/>
      </c>
      <c r="AZ64" s="13" t="str">
        <f t="shared" si="56"/>
        <v/>
      </c>
      <c r="BA64" s="13" t="str">
        <f t="shared" si="56"/>
        <v/>
      </c>
      <c r="BB64" s="13" t="str">
        <f t="shared" si="56"/>
        <v/>
      </c>
      <c r="BC64" s="13" t="str">
        <f t="shared" si="56"/>
        <v/>
      </c>
      <c r="BD64" s="13" t="str">
        <f t="shared" si="56"/>
        <v/>
      </c>
      <c r="BE64" s="13" t="str">
        <f t="shared" si="56"/>
        <v/>
      </c>
      <c r="BF64" s="13" t="str">
        <f t="shared" si="56"/>
        <v/>
      </c>
      <c r="BG64" s="13" t="str">
        <f t="shared" si="56"/>
        <v/>
      </c>
      <c r="BH64" s="13" t="str">
        <f t="shared" si="56"/>
        <v/>
      </c>
      <c r="BI64" s="13" t="str">
        <f t="shared" si="56"/>
        <v/>
      </c>
      <c r="BJ64" s="13" t="str">
        <f t="shared" si="56"/>
        <v/>
      </c>
      <c r="BK64" s="13" t="str">
        <f t="shared" si="56"/>
        <v/>
      </c>
      <c r="BL64" s="13" t="str">
        <f t="shared" si="56"/>
        <v/>
      </c>
      <c r="BM64" s="13" t="str">
        <f t="shared" si="56"/>
        <v/>
      </c>
      <c r="BN64" s="13" t="str">
        <f t="shared" si="56"/>
        <v/>
      </c>
      <c r="BO64" s="13" t="str">
        <f t="shared" si="56"/>
        <v/>
      </c>
      <c r="BP64" s="13" t="str">
        <f t="shared" si="56"/>
        <v/>
      </c>
      <c r="BQ64" s="13" t="str">
        <f t="shared" si="56"/>
        <v/>
      </c>
      <c r="BR64" s="13" t="str">
        <f t="shared" si="56"/>
        <v/>
      </c>
      <c r="BS64" s="13" t="str">
        <f t="shared" si="56"/>
        <v/>
      </c>
      <c r="BT64" s="13" t="str">
        <f t="shared" si="56"/>
        <v/>
      </c>
      <c r="BU64" s="13" t="str">
        <f t="shared" si="56"/>
        <v/>
      </c>
      <c r="BV64" s="13" t="str">
        <f t="shared" ref="BV64:CN64" si="57">IF(BV63="","",$E63)</f>
        <v/>
      </c>
      <c r="BW64" s="13" t="str">
        <f t="shared" si="57"/>
        <v/>
      </c>
      <c r="BX64" s="13" t="str">
        <f t="shared" si="57"/>
        <v/>
      </c>
      <c r="BY64" s="13" t="str">
        <f t="shared" si="57"/>
        <v/>
      </c>
      <c r="BZ64" s="13">
        <f t="shared" si="57"/>
        <v>1200000</v>
      </c>
      <c r="CA64" s="13">
        <f t="shared" si="57"/>
        <v>1200000</v>
      </c>
      <c r="CB64" s="13" t="str">
        <f t="shared" si="57"/>
        <v/>
      </c>
      <c r="CC64" s="13" t="str">
        <f t="shared" si="57"/>
        <v/>
      </c>
      <c r="CD64" s="13" t="str">
        <f t="shared" si="57"/>
        <v/>
      </c>
      <c r="CE64" s="13" t="str">
        <f t="shared" si="57"/>
        <v/>
      </c>
      <c r="CF64" s="13" t="str">
        <f t="shared" si="57"/>
        <v/>
      </c>
      <c r="CG64" s="13" t="str">
        <f t="shared" si="57"/>
        <v/>
      </c>
      <c r="CH64" s="13" t="str">
        <f t="shared" si="57"/>
        <v/>
      </c>
      <c r="CI64" s="13" t="str">
        <f t="shared" si="57"/>
        <v/>
      </c>
      <c r="CJ64" s="13" t="str">
        <f t="shared" si="57"/>
        <v/>
      </c>
      <c r="CK64" s="13" t="str">
        <f t="shared" si="57"/>
        <v/>
      </c>
      <c r="CL64" s="13" t="str">
        <f t="shared" si="57"/>
        <v/>
      </c>
      <c r="CM64" s="13" t="str">
        <f t="shared" si="57"/>
        <v/>
      </c>
      <c r="CN64" s="13" t="str">
        <f t="shared" si="57"/>
        <v/>
      </c>
    </row>
    <row r="65" spans="1:92" ht="21" customHeight="1">
      <c r="A65" s="26"/>
      <c r="B65" s="79">
        <f>B63+1</f>
        <v>30</v>
      </c>
      <c r="C65" s="81" t="s">
        <v>18</v>
      </c>
      <c r="D65" s="87">
        <v>510000</v>
      </c>
      <c r="E65" s="85">
        <f>D65/COUNTA(F65:CN65)</f>
        <v>510000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 t="s">
        <v>133</v>
      </c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</row>
    <row r="66" spans="1:92" ht="19.5" customHeight="1">
      <c r="A66" s="26"/>
      <c r="B66" s="80"/>
      <c r="C66" s="82"/>
      <c r="D66" s="88"/>
      <c r="E66" s="86"/>
      <c r="F66" s="13" t="str">
        <f>IF(F65="","",$E65)</f>
        <v/>
      </c>
      <c r="G66" s="13" t="str">
        <f>IF(G65="","",$E65)</f>
        <v/>
      </c>
      <c r="H66" s="13" t="str">
        <f>IF(H65="","",$E65)</f>
        <v/>
      </c>
      <c r="I66" s="13" t="str">
        <f>IF(I65="","",$E65)</f>
        <v/>
      </c>
      <c r="J66" s="13" t="str">
        <f t="shared" ref="J66:BU66" si="58">IF(J65="","",$E65)</f>
        <v/>
      </c>
      <c r="K66" s="13" t="str">
        <f t="shared" si="58"/>
        <v/>
      </c>
      <c r="L66" s="13" t="str">
        <f t="shared" si="58"/>
        <v/>
      </c>
      <c r="M66" s="13" t="str">
        <f t="shared" si="58"/>
        <v/>
      </c>
      <c r="N66" s="13" t="str">
        <f t="shared" si="58"/>
        <v/>
      </c>
      <c r="O66" s="13" t="str">
        <f t="shared" si="58"/>
        <v/>
      </c>
      <c r="P66" s="13" t="str">
        <f t="shared" si="58"/>
        <v/>
      </c>
      <c r="Q66" s="13" t="str">
        <f t="shared" si="58"/>
        <v/>
      </c>
      <c r="R66" s="13" t="str">
        <f t="shared" si="58"/>
        <v/>
      </c>
      <c r="S66" s="13" t="str">
        <f t="shared" si="58"/>
        <v/>
      </c>
      <c r="T66" s="13" t="str">
        <f t="shared" si="58"/>
        <v/>
      </c>
      <c r="U66" s="13" t="str">
        <f t="shared" si="58"/>
        <v/>
      </c>
      <c r="V66" s="13" t="str">
        <f t="shared" si="58"/>
        <v/>
      </c>
      <c r="W66" s="13" t="str">
        <f t="shared" si="58"/>
        <v/>
      </c>
      <c r="X66" s="13" t="str">
        <f t="shared" si="58"/>
        <v/>
      </c>
      <c r="Y66" s="13" t="str">
        <f t="shared" si="58"/>
        <v/>
      </c>
      <c r="Z66" s="13" t="str">
        <f t="shared" si="58"/>
        <v/>
      </c>
      <c r="AA66" s="13" t="str">
        <f t="shared" si="58"/>
        <v/>
      </c>
      <c r="AB66" s="13" t="str">
        <f t="shared" si="58"/>
        <v/>
      </c>
      <c r="AC66" s="13" t="str">
        <f t="shared" si="58"/>
        <v/>
      </c>
      <c r="AD66" s="13" t="str">
        <f t="shared" si="58"/>
        <v/>
      </c>
      <c r="AE66" s="13" t="str">
        <f t="shared" si="58"/>
        <v/>
      </c>
      <c r="AF66" s="13" t="str">
        <f t="shared" si="58"/>
        <v/>
      </c>
      <c r="AG66" s="13" t="str">
        <f t="shared" si="58"/>
        <v/>
      </c>
      <c r="AH66" s="13" t="str">
        <f t="shared" si="58"/>
        <v/>
      </c>
      <c r="AI66" s="13" t="str">
        <f t="shared" si="58"/>
        <v/>
      </c>
      <c r="AJ66" s="13" t="str">
        <f t="shared" si="58"/>
        <v/>
      </c>
      <c r="AK66" s="13" t="str">
        <f t="shared" si="58"/>
        <v/>
      </c>
      <c r="AL66" s="13" t="str">
        <f t="shared" si="58"/>
        <v/>
      </c>
      <c r="AM66" s="13" t="str">
        <f t="shared" si="58"/>
        <v/>
      </c>
      <c r="AN66" s="13" t="str">
        <f t="shared" si="58"/>
        <v/>
      </c>
      <c r="AO66" s="13" t="str">
        <f t="shared" si="58"/>
        <v/>
      </c>
      <c r="AP66" s="13" t="str">
        <f t="shared" si="58"/>
        <v/>
      </c>
      <c r="AQ66" s="13" t="str">
        <f t="shared" si="58"/>
        <v/>
      </c>
      <c r="AR66" s="13" t="str">
        <f t="shared" si="58"/>
        <v/>
      </c>
      <c r="AS66" s="13" t="str">
        <f t="shared" si="58"/>
        <v/>
      </c>
      <c r="AT66" s="13" t="str">
        <f t="shared" si="58"/>
        <v/>
      </c>
      <c r="AU66" s="13" t="str">
        <f t="shared" si="58"/>
        <v/>
      </c>
      <c r="AV66" s="13" t="str">
        <f t="shared" si="58"/>
        <v/>
      </c>
      <c r="AW66" s="13" t="str">
        <f t="shared" si="58"/>
        <v/>
      </c>
      <c r="AX66" s="13" t="str">
        <f t="shared" si="58"/>
        <v/>
      </c>
      <c r="AY66" s="13" t="str">
        <f t="shared" si="58"/>
        <v/>
      </c>
      <c r="AZ66" s="13" t="str">
        <f t="shared" si="58"/>
        <v/>
      </c>
      <c r="BA66" s="13" t="str">
        <f t="shared" si="58"/>
        <v/>
      </c>
      <c r="BB66" s="13" t="str">
        <f t="shared" si="58"/>
        <v/>
      </c>
      <c r="BC66" s="13" t="str">
        <f t="shared" si="58"/>
        <v/>
      </c>
      <c r="BD66" s="13" t="str">
        <f t="shared" si="58"/>
        <v/>
      </c>
      <c r="BE66" s="13" t="str">
        <f t="shared" si="58"/>
        <v/>
      </c>
      <c r="BF66" s="13" t="str">
        <f t="shared" si="58"/>
        <v/>
      </c>
      <c r="BG66" s="13" t="str">
        <f t="shared" si="58"/>
        <v/>
      </c>
      <c r="BH66" s="13" t="str">
        <f t="shared" si="58"/>
        <v/>
      </c>
      <c r="BI66" s="13" t="str">
        <f t="shared" si="58"/>
        <v/>
      </c>
      <c r="BJ66" s="13" t="str">
        <f t="shared" si="58"/>
        <v/>
      </c>
      <c r="BK66" s="13" t="str">
        <f t="shared" si="58"/>
        <v/>
      </c>
      <c r="BL66" s="13" t="str">
        <f t="shared" si="58"/>
        <v/>
      </c>
      <c r="BM66" s="13" t="str">
        <f t="shared" si="58"/>
        <v/>
      </c>
      <c r="BN66" s="13" t="str">
        <f t="shared" si="58"/>
        <v/>
      </c>
      <c r="BO66" s="13" t="str">
        <f t="shared" si="58"/>
        <v/>
      </c>
      <c r="BP66" s="13" t="str">
        <f t="shared" si="58"/>
        <v/>
      </c>
      <c r="BQ66" s="13" t="str">
        <f t="shared" si="58"/>
        <v/>
      </c>
      <c r="BR66" s="13" t="str">
        <f t="shared" si="58"/>
        <v/>
      </c>
      <c r="BS66" s="13" t="str">
        <f t="shared" si="58"/>
        <v/>
      </c>
      <c r="BT66" s="13" t="str">
        <f t="shared" si="58"/>
        <v/>
      </c>
      <c r="BU66" s="13" t="str">
        <f t="shared" si="58"/>
        <v/>
      </c>
      <c r="BV66" s="13" t="str">
        <f t="shared" ref="BV66:CN66" si="59">IF(BV65="","",$E65)</f>
        <v/>
      </c>
      <c r="BW66" s="13" t="str">
        <f t="shared" si="59"/>
        <v/>
      </c>
      <c r="BX66" s="13" t="str">
        <f t="shared" si="59"/>
        <v/>
      </c>
      <c r="BY66" s="13" t="str">
        <f t="shared" si="59"/>
        <v/>
      </c>
      <c r="BZ66" s="13" t="str">
        <f t="shared" si="59"/>
        <v/>
      </c>
      <c r="CA66" s="13">
        <f t="shared" si="59"/>
        <v>510000</v>
      </c>
      <c r="CB66" s="13" t="str">
        <f t="shared" si="59"/>
        <v/>
      </c>
      <c r="CC66" s="13" t="str">
        <f t="shared" si="59"/>
        <v/>
      </c>
      <c r="CD66" s="13" t="str">
        <f t="shared" si="59"/>
        <v/>
      </c>
      <c r="CE66" s="13" t="str">
        <f t="shared" si="59"/>
        <v/>
      </c>
      <c r="CF66" s="13" t="str">
        <f t="shared" si="59"/>
        <v/>
      </c>
      <c r="CG66" s="13" t="str">
        <f t="shared" si="59"/>
        <v/>
      </c>
      <c r="CH66" s="13" t="str">
        <f t="shared" si="59"/>
        <v/>
      </c>
      <c r="CI66" s="13" t="str">
        <f t="shared" si="59"/>
        <v/>
      </c>
      <c r="CJ66" s="13" t="str">
        <f t="shared" si="59"/>
        <v/>
      </c>
      <c r="CK66" s="13" t="str">
        <f t="shared" si="59"/>
        <v/>
      </c>
      <c r="CL66" s="13" t="str">
        <f t="shared" si="59"/>
        <v/>
      </c>
      <c r="CM66" s="13" t="str">
        <f t="shared" si="59"/>
        <v/>
      </c>
      <c r="CN66" s="13" t="str">
        <f t="shared" si="59"/>
        <v/>
      </c>
    </row>
    <row r="67" spans="1:92" ht="24.75" customHeight="1">
      <c r="A67" s="26"/>
      <c r="B67" s="79">
        <f>B65+1</f>
        <v>31</v>
      </c>
      <c r="C67" s="81" t="s">
        <v>122</v>
      </c>
      <c r="D67" s="87">
        <v>3950000</v>
      </c>
      <c r="E67" s="85">
        <f>D67/COUNTA(F67:CN67)</f>
        <v>1975000</v>
      </c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 t="s">
        <v>133</v>
      </c>
      <c r="CC67" s="14" t="s">
        <v>133</v>
      </c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</row>
    <row r="68" spans="1:92" ht="23.25" customHeight="1">
      <c r="A68" s="26"/>
      <c r="B68" s="80"/>
      <c r="C68" s="82"/>
      <c r="D68" s="88"/>
      <c r="E68" s="86"/>
      <c r="F68" s="13" t="str">
        <f>IF(F67="","",$E67)</f>
        <v/>
      </c>
      <c r="G68" s="13" t="str">
        <f>IF(G67="","",$E67)</f>
        <v/>
      </c>
      <c r="H68" s="13" t="str">
        <f>IF(H67="","",$E67)</f>
        <v/>
      </c>
      <c r="I68" s="13" t="str">
        <f>IF(I67="","",$E67)</f>
        <v/>
      </c>
      <c r="J68" s="13" t="str">
        <f t="shared" ref="J68:BU68" si="60">IF(J67="","",$E67)</f>
        <v/>
      </c>
      <c r="K68" s="13" t="str">
        <f t="shared" si="60"/>
        <v/>
      </c>
      <c r="L68" s="13" t="str">
        <f t="shared" si="60"/>
        <v/>
      </c>
      <c r="M68" s="13" t="str">
        <f t="shared" si="60"/>
        <v/>
      </c>
      <c r="N68" s="13" t="str">
        <f t="shared" si="60"/>
        <v/>
      </c>
      <c r="O68" s="13" t="str">
        <f t="shared" si="60"/>
        <v/>
      </c>
      <c r="P68" s="13" t="str">
        <f t="shared" si="60"/>
        <v/>
      </c>
      <c r="Q68" s="13" t="str">
        <f t="shared" si="60"/>
        <v/>
      </c>
      <c r="R68" s="13" t="str">
        <f t="shared" si="60"/>
        <v/>
      </c>
      <c r="S68" s="13" t="str">
        <f t="shared" si="60"/>
        <v/>
      </c>
      <c r="T68" s="13" t="str">
        <f t="shared" si="60"/>
        <v/>
      </c>
      <c r="U68" s="13" t="str">
        <f t="shared" si="60"/>
        <v/>
      </c>
      <c r="V68" s="13" t="str">
        <f t="shared" si="60"/>
        <v/>
      </c>
      <c r="W68" s="13" t="str">
        <f t="shared" si="60"/>
        <v/>
      </c>
      <c r="X68" s="13" t="str">
        <f t="shared" si="60"/>
        <v/>
      </c>
      <c r="Y68" s="13" t="str">
        <f t="shared" si="60"/>
        <v/>
      </c>
      <c r="Z68" s="13" t="str">
        <f t="shared" si="60"/>
        <v/>
      </c>
      <c r="AA68" s="13" t="str">
        <f t="shared" si="60"/>
        <v/>
      </c>
      <c r="AB68" s="13" t="str">
        <f t="shared" si="60"/>
        <v/>
      </c>
      <c r="AC68" s="13" t="str">
        <f t="shared" si="60"/>
        <v/>
      </c>
      <c r="AD68" s="13" t="str">
        <f t="shared" si="60"/>
        <v/>
      </c>
      <c r="AE68" s="13" t="str">
        <f t="shared" si="60"/>
        <v/>
      </c>
      <c r="AF68" s="13" t="str">
        <f t="shared" si="60"/>
        <v/>
      </c>
      <c r="AG68" s="13" t="str">
        <f t="shared" si="60"/>
        <v/>
      </c>
      <c r="AH68" s="13" t="str">
        <f t="shared" si="60"/>
        <v/>
      </c>
      <c r="AI68" s="13" t="str">
        <f t="shared" si="60"/>
        <v/>
      </c>
      <c r="AJ68" s="13" t="str">
        <f t="shared" si="60"/>
        <v/>
      </c>
      <c r="AK68" s="13" t="str">
        <f t="shared" si="60"/>
        <v/>
      </c>
      <c r="AL68" s="13" t="str">
        <f t="shared" si="60"/>
        <v/>
      </c>
      <c r="AM68" s="13" t="str">
        <f t="shared" si="60"/>
        <v/>
      </c>
      <c r="AN68" s="13" t="str">
        <f t="shared" si="60"/>
        <v/>
      </c>
      <c r="AO68" s="13" t="str">
        <f t="shared" si="60"/>
        <v/>
      </c>
      <c r="AP68" s="13" t="str">
        <f t="shared" si="60"/>
        <v/>
      </c>
      <c r="AQ68" s="13" t="str">
        <f t="shared" si="60"/>
        <v/>
      </c>
      <c r="AR68" s="13" t="str">
        <f t="shared" si="60"/>
        <v/>
      </c>
      <c r="AS68" s="13" t="str">
        <f t="shared" si="60"/>
        <v/>
      </c>
      <c r="AT68" s="13" t="str">
        <f t="shared" si="60"/>
        <v/>
      </c>
      <c r="AU68" s="13" t="str">
        <f t="shared" si="60"/>
        <v/>
      </c>
      <c r="AV68" s="13" t="str">
        <f t="shared" si="60"/>
        <v/>
      </c>
      <c r="AW68" s="13" t="str">
        <f t="shared" si="60"/>
        <v/>
      </c>
      <c r="AX68" s="13" t="str">
        <f t="shared" si="60"/>
        <v/>
      </c>
      <c r="AY68" s="13" t="str">
        <f t="shared" si="60"/>
        <v/>
      </c>
      <c r="AZ68" s="13" t="str">
        <f t="shared" si="60"/>
        <v/>
      </c>
      <c r="BA68" s="13" t="str">
        <f t="shared" si="60"/>
        <v/>
      </c>
      <c r="BB68" s="13" t="str">
        <f t="shared" si="60"/>
        <v/>
      </c>
      <c r="BC68" s="13" t="str">
        <f t="shared" si="60"/>
        <v/>
      </c>
      <c r="BD68" s="13" t="str">
        <f t="shared" si="60"/>
        <v/>
      </c>
      <c r="BE68" s="13" t="str">
        <f t="shared" si="60"/>
        <v/>
      </c>
      <c r="BF68" s="13" t="str">
        <f t="shared" si="60"/>
        <v/>
      </c>
      <c r="BG68" s="13" t="str">
        <f t="shared" si="60"/>
        <v/>
      </c>
      <c r="BH68" s="13" t="str">
        <f t="shared" si="60"/>
        <v/>
      </c>
      <c r="BI68" s="13" t="str">
        <f t="shared" si="60"/>
        <v/>
      </c>
      <c r="BJ68" s="13" t="str">
        <f t="shared" si="60"/>
        <v/>
      </c>
      <c r="BK68" s="13" t="str">
        <f t="shared" si="60"/>
        <v/>
      </c>
      <c r="BL68" s="13" t="str">
        <f t="shared" si="60"/>
        <v/>
      </c>
      <c r="BM68" s="13" t="str">
        <f t="shared" si="60"/>
        <v/>
      </c>
      <c r="BN68" s="13" t="str">
        <f t="shared" si="60"/>
        <v/>
      </c>
      <c r="BO68" s="13" t="str">
        <f t="shared" si="60"/>
        <v/>
      </c>
      <c r="BP68" s="13" t="str">
        <f t="shared" si="60"/>
        <v/>
      </c>
      <c r="BQ68" s="13" t="str">
        <f t="shared" si="60"/>
        <v/>
      </c>
      <c r="BR68" s="13" t="str">
        <f t="shared" si="60"/>
        <v/>
      </c>
      <c r="BS68" s="13" t="str">
        <f t="shared" si="60"/>
        <v/>
      </c>
      <c r="BT68" s="13" t="str">
        <f t="shared" si="60"/>
        <v/>
      </c>
      <c r="BU68" s="13" t="str">
        <f t="shared" si="60"/>
        <v/>
      </c>
      <c r="BV68" s="13" t="str">
        <f t="shared" ref="BV68:CN68" si="61">IF(BV67="","",$E67)</f>
        <v/>
      </c>
      <c r="BW68" s="13" t="str">
        <f t="shared" si="61"/>
        <v/>
      </c>
      <c r="BX68" s="13" t="str">
        <f t="shared" si="61"/>
        <v/>
      </c>
      <c r="BY68" s="13" t="str">
        <f t="shared" si="61"/>
        <v/>
      </c>
      <c r="BZ68" s="13" t="str">
        <f t="shared" si="61"/>
        <v/>
      </c>
      <c r="CA68" s="13" t="str">
        <f t="shared" si="61"/>
        <v/>
      </c>
      <c r="CB68" s="13">
        <f t="shared" si="61"/>
        <v>1975000</v>
      </c>
      <c r="CC68" s="13">
        <f t="shared" si="61"/>
        <v>1975000</v>
      </c>
      <c r="CD68" s="13" t="str">
        <f t="shared" si="61"/>
        <v/>
      </c>
      <c r="CE68" s="13" t="str">
        <f t="shared" si="61"/>
        <v/>
      </c>
      <c r="CF68" s="13" t="str">
        <f t="shared" si="61"/>
        <v/>
      </c>
      <c r="CG68" s="13" t="str">
        <f t="shared" si="61"/>
        <v/>
      </c>
      <c r="CH68" s="13" t="str">
        <f t="shared" si="61"/>
        <v/>
      </c>
      <c r="CI68" s="13" t="str">
        <f t="shared" si="61"/>
        <v/>
      </c>
      <c r="CJ68" s="13" t="str">
        <f t="shared" si="61"/>
        <v/>
      </c>
      <c r="CK68" s="13" t="str">
        <f t="shared" si="61"/>
        <v/>
      </c>
      <c r="CL68" s="13" t="str">
        <f t="shared" si="61"/>
        <v/>
      </c>
      <c r="CM68" s="13" t="str">
        <f t="shared" si="61"/>
        <v/>
      </c>
      <c r="CN68" s="13" t="str">
        <f t="shared" si="61"/>
        <v/>
      </c>
    </row>
    <row r="69" spans="1:92" ht="20.25" customHeight="1">
      <c r="A69" s="26"/>
      <c r="B69" s="79">
        <f>B67+1</f>
        <v>32</v>
      </c>
      <c r="C69" s="81" t="s">
        <v>123</v>
      </c>
      <c r="D69" s="87">
        <v>2900000</v>
      </c>
      <c r="E69" s="85">
        <f>D69/COUNTA(F69:CN69)</f>
        <v>1450000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 t="s">
        <v>133</v>
      </c>
      <c r="CF69" s="14" t="s">
        <v>133</v>
      </c>
      <c r="CG69" s="14"/>
      <c r="CH69" s="14"/>
      <c r="CI69" s="14"/>
      <c r="CJ69" s="14"/>
      <c r="CK69" s="14"/>
      <c r="CL69" s="14"/>
      <c r="CM69" s="14"/>
      <c r="CN69" s="14"/>
    </row>
    <row r="70" spans="1:92" ht="22.5" customHeight="1">
      <c r="A70" s="26"/>
      <c r="B70" s="80"/>
      <c r="C70" s="82"/>
      <c r="D70" s="88"/>
      <c r="E70" s="86"/>
      <c r="F70" s="13" t="str">
        <f>IF(F69="","",$E69)</f>
        <v/>
      </c>
      <c r="G70" s="13" t="str">
        <f>IF(G69="","",$E69)</f>
        <v/>
      </c>
      <c r="H70" s="13" t="str">
        <f>IF(H69="","",$E69)</f>
        <v/>
      </c>
      <c r="I70" s="13" t="str">
        <f>IF(I69="","",$E69)</f>
        <v/>
      </c>
      <c r="J70" s="13" t="str">
        <f t="shared" ref="J70:BU70" si="62">IF(J69="","",$E69)</f>
        <v/>
      </c>
      <c r="K70" s="13" t="str">
        <f t="shared" si="62"/>
        <v/>
      </c>
      <c r="L70" s="13" t="str">
        <f t="shared" si="62"/>
        <v/>
      </c>
      <c r="M70" s="13" t="str">
        <f t="shared" si="62"/>
        <v/>
      </c>
      <c r="N70" s="13" t="str">
        <f t="shared" si="62"/>
        <v/>
      </c>
      <c r="O70" s="13" t="str">
        <f t="shared" si="62"/>
        <v/>
      </c>
      <c r="P70" s="13" t="str">
        <f t="shared" si="62"/>
        <v/>
      </c>
      <c r="Q70" s="13" t="str">
        <f t="shared" si="62"/>
        <v/>
      </c>
      <c r="R70" s="13" t="str">
        <f t="shared" si="62"/>
        <v/>
      </c>
      <c r="S70" s="13" t="str">
        <f t="shared" si="62"/>
        <v/>
      </c>
      <c r="T70" s="13" t="str">
        <f t="shared" si="62"/>
        <v/>
      </c>
      <c r="U70" s="13" t="str">
        <f t="shared" si="62"/>
        <v/>
      </c>
      <c r="V70" s="13" t="str">
        <f t="shared" si="62"/>
        <v/>
      </c>
      <c r="W70" s="13" t="str">
        <f t="shared" si="62"/>
        <v/>
      </c>
      <c r="X70" s="13" t="str">
        <f t="shared" si="62"/>
        <v/>
      </c>
      <c r="Y70" s="13" t="str">
        <f t="shared" si="62"/>
        <v/>
      </c>
      <c r="Z70" s="13" t="str">
        <f t="shared" si="62"/>
        <v/>
      </c>
      <c r="AA70" s="13" t="str">
        <f t="shared" si="62"/>
        <v/>
      </c>
      <c r="AB70" s="13" t="str">
        <f t="shared" si="62"/>
        <v/>
      </c>
      <c r="AC70" s="13" t="str">
        <f t="shared" si="62"/>
        <v/>
      </c>
      <c r="AD70" s="13" t="str">
        <f t="shared" si="62"/>
        <v/>
      </c>
      <c r="AE70" s="13" t="str">
        <f t="shared" si="62"/>
        <v/>
      </c>
      <c r="AF70" s="13" t="str">
        <f t="shared" si="62"/>
        <v/>
      </c>
      <c r="AG70" s="13" t="str">
        <f t="shared" si="62"/>
        <v/>
      </c>
      <c r="AH70" s="13" t="str">
        <f t="shared" si="62"/>
        <v/>
      </c>
      <c r="AI70" s="13" t="str">
        <f t="shared" si="62"/>
        <v/>
      </c>
      <c r="AJ70" s="13" t="str">
        <f t="shared" si="62"/>
        <v/>
      </c>
      <c r="AK70" s="13" t="str">
        <f t="shared" si="62"/>
        <v/>
      </c>
      <c r="AL70" s="13" t="str">
        <f t="shared" si="62"/>
        <v/>
      </c>
      <c r="AM70" s="13" t="str">
        <f t="shared" si="62"/>
        <v/>
      </c>
      <c r="AN70" s="13" t="str">
        <f t="shared" si="62"/>
        <v/>
      </c>
      <c r="AO70" s="13" t="str">
        <f t="shared" si="62"/>
        <v/>
      </c>
      <c r="AP70" s="13" t="str">
        <f t="shared" si="62"/>
        <v/>
      </c>
      <c r="AQ70" s="13" t="str">
        <f t="shared" si="62"/>
        <v/>
      </c>
      <c r="AR70" s="13" t="str">
        <f t="shared" si="62"/>
        <v/>
      </c>
      <c r="AS70" s="13" t="str">
        <f t="shared" si="62"/>
        <v/>
      </c>
      <c r="AT70" s="13" t="str">
        <f t="shared" si="62"/>
        <v/>
      </c>
      <c r="AU70" s="13" t="str">
        <f t="shared" si="62"/>
        <v/>
      </c>
      <c r="AV70" s="13" t="str">
        <f t="shared" si="62"/>
        <v/>
      </c>
      <c r="AW70" s="13" t="str">
        <f t="shared" si="62"/>
        <v/>
      </c>
      <c r="AX70" s="13" t="str">
        <f t="shared" si="62"/>
        <v/>
      </c>
      <c r="AY70" s="13" t="str">
        <f t="shared" si="62"/>
        <v/>
      </c>
      <c r="AZ70" s="13" t="str">
        <f t="shared" si="62"/>
        <v/>
      </c>
      <c r="BA70" s="13" t="str">
        <f t="shared" si="62"/>
        <v/>
      </c>
      <c r="BB70" s="13" t="str">
        <f t="shared" si="62"/>
        <v/>
      </c>
      <c r="BC70" s="13" t="str">
        <f t="shared" si="62"/>
        <v/>
      </c>
      <c r="BD70" s="13" t="str">
        <f t="shared" si="62"/>
        <v/>
      </c>
      <c r="BE70" s="13" t="str">
        <f t="shared" si="62"/>
        <v/>
      </c>
      <c r="BF70" s="13" t="str">
        <f t="shared" si="62"/>
        <v/>
      </c>
      <c r="BG70" s="13" t="str">
        <f t="shared" si="62"/>
        <v/>
      </c>
      <c r="BH70" s="13" t="str">
        <f t="shared" si="62"/>
        <v/>
      </c>
      <c r="BI70" s="13" t="str">
        <f t="shared" si="62"/>
        <v/>
      </c>
      <c r="BJ70" s="13" t="str">
        <f t="shared" si="62"/>
        <v/>
      </c>
      <c r="BK70" s="13" t="str">
        <f t="shared" si="62"/>
        <v/>
      </c>
      <c r="BL70" s="13" t="str">
        <f t="shared" si="62"/>
        <v/>
      </c>
      <c r="BM70" s="13" t="str">
        <f t="shared" si="62"/>
        <v/>
      </c>
      <c r="BN70" s="13" t="str">
        <f t="shared" si="62"/>
        <v/>
      </c>
      <c r="BO70" s="13" t="str">
        <f t="shared" si="62"/>
        <v/>
      </c>
      <c r="BP70" s="13" t="str">
        <f t="shared" si="62"/>
        <v/>
      </c>
      <c r="BQ70" s="13" t="str">
        <f t="shared" si="62"/>
        <v/>
      </c>
      <c r="BR70" s="13" t="str">
        <f t="shared" si="62"/>
        <v/>
      </c>
      <c r="BS70" s="13" t="str">
        <f t="shared" si="62"/>
        <v/>
      </c>
      <c r="BT70" s="13" t="str">
        <f t="shared" si="62"/>
        <v/>
      </c>
      <c r="BU70" s="13" t="str">
        <f t="shared" si="62"/>
        <v/>
      </c>
      <c r="BV70" s="13" t="str">
        <f t="shared" ref="BV70:CN70" si="63">IF(BV69="","",$E69)</f>
        <v/>
      </c>
      <c r="BW70" s="13" t="str">
        <f t="shared" si="63"/>
        <v/>
      </c>
      <c r="BX70" s="13" t="str">
        <f t="shared" si="63"/>
        <v/>
      </c>
      <c r="BY70" s="13" t="str">
        <f t="shared" si="63"/>
        <v/>
      </c>
      <c r="BZ70" s="13" t="str">
        <f t="shared" si="63"/>
        <v/>
      </c>
      <c r="CA70" s="13" t="str">
        <f t="shared" si="63"/>
        <v/>
      </c>
      <c r="CB70" s="13" t="str">
        <f t="shared" si="63"/>
        <v/>
      </c>
      <c r="CC70" s="13" t="str">
        <f t="shared" si="63"/>
        <v/>
      </c>
      <c r="CD70" s="13" t="str">
        <f t="shared" si="63"/>
        <v/>
      </c>
      <c r="CE70" s="13">
        <f t="shared" si="63"/>
        <v>1450000</v>
      </c>
      <c r="CF70" s="13">
        <f t="shared" si="63"/>
        <v>1450000</v>
      </c>
      <c r="CG70" s="13" t="str">
        <f t="shared" si="63"/>
        <v/>
      </c>
      <c r="CH70" s="13" t="str">
        <f t="shared" si="63"/>
        <v/>
      </c>
      <c r="CI70" s="13" t="str">
        <f t="shared" si="63"/>
        <v/>
      </c>
      <c r="CJ70" s="13" t="str">
        <f t="shared" si="63"/>
        <v/>
      </c>
      <c r="CK70" s="13" t="str">
        <f t="shared" si="63"/>
        <v/>
      </c>
      <c r="CL70" s="13" t="str">
        <f t="shared" si="63"/>
        <v/>
      </c>
      <c r="CM70" s="13" t="str">
        <f t="shared" si="63"/>
        <v/>
      </c>
      <c r="CN70" s="13" t="str">
        <f t="shared" si="63"/>
        <v/>
      </c>
    </row>
    <row r="71" spans="1:92" ht="27" customHeight="1">
      <c r="A71" s="26"/>
      <c r="B71" s="79">
        <f>B69+1</f>
        <v>33</v>
      </c>
      <c r="C71" s="81" t="s">
        <v>124</v>
      </c>
      <c r="D71" s="87">
        <v>12100000</v>
      </c>
      <c r="E71" s="85">
        <f>D71/COUNTA(F71:CN71)</f>
        <v>2420000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 t="s">
        <v>133</v>
      </c>
      <c r="CD71" s="14" t="s">
        <v>133</v>
      </c>
      <c r="CE71" s="14"/>
      <c r="CF71" s="14" t="s">
        <v>133</v>
      </c>
      <c r="CG71" s="14" t="s">
        <v>133</v>
      </c>
      <c r="CH71" s="14" t="s">
        <v>133</v>
      </c>
      <c r="CI71" s="14"/>
      <c r="CJ71" s="14"/>
      <c r="CK71" s="14"/>
      <c r="CL71" s="14"/>
      <c r="CM71" s="14"/>
      <c r="CN71" s="14"/>
    </row>
    <row r="72" spans="1:92" ht="27" customHeight="1">
      <c r="A72" s="26"/>
      <c r="B72" s="80"/>
      <c r="C72" s="82"/>
      <c r="D72" s="88"/>
      <c r="E72" s="86"/>
      <c r="F72" s="13" t="str">
        <f>IF(F71="","",$E71)</f>
        <v/>
      </c>
      <c r="G72" s="13" t="str">
        <f>IF(G71="","",$E71)</f>
        <v/>
      </c>
      <c r="H72" s="13" t="str">
        <f>IF(H71="","",$E71)</f>
        <v/>
      </c>
      <c r="I72" s="13" t="str">
        <f>IF(I71="","",$E71)</f>
        <v/>
      </c>
      <c r="J72" s="13" t="str">
        <f t="shared" ref="J72:BU72" si="64">IF(J71="","",$E71)</f>
        <v/>
      </c>
      <c r="K72" s="13" t="str">
        <f t="shared" si="64"/>
        <v/>
      </c>
      <c r="L72" s="13" t="str">
        <f t="shared" si="64"/>
        <v/>
      </c>
      <c r="M72" s="13" t="str">
        <f t="shared" si="64"/>
        <v/>
      </c>
      <c r="N72" s="13" t="str">
        <f t="shared" si="64"/>
        <v/>
      </c>
      <c r="O72" s="13" t="str">
        <f t="shared" si="64"/>
        <v/>
      </c>
      <c r="P72" s="13" t="str">
        <f t="shared" si="64"/>
        <v/>
      </c>
      <c r="Q72" s="13" t="str">
        <f t="shared" si="64"/>
        <v/>
      </c>
      <c r="R72" s="13" t="str">
        <f t="shared" si="64"/>
        <v/>
      </c>
      <c r="S72" s="13" t="str">
        <f t="shared" si="64"/>
        <v/>
      </c>
      <c r="T72" s="13" t="str">
        <f t="shared" si="64"/>
        <v/>
      </c>
      <c r="U72" s="13" t="str">
        <f t="shared" si="64"/>
        <v/>
      </c>
      <c r="V72" s="13" t="str">
        <f t="shared" si="64"/>
        <v/>
      </c>
      <c r="W72" s="13" t="str">
        <f t="shared" si="64"/>
        <v/>
      </c>
      <c r="X72" s="13" t="str">
        <f t="shared" si="64"/>
        <v/>
      </c>
      <c r="Y72" s="13" t="str">
        <f t="shared" si="64"/>
        <v/>
      </c>
      <c r="Z72" s="13" t="str">
        <f t="shared" si="64"/>
        <v/>
      </c>
      <c r="AA72" s="13" t="str">
        <f t="shared" si="64"/>
        <v/>
      </c>
      <c r="AB72" s="13" t="str">
        <f t="shared" si="64"/>
        <v/>
      </c>
      <c r="AC72" s="13" t="str">
        <f t="shared" si="64"/>
        <v/>
      </c>
      <c r="AD72" s="13" t="str">
        <f t="shared" si="64"/>
        <v/>
      </c>
      <c r="AE72" s="13" t="str">
        <f t="shared" si="64"/>
        <v/>
      </c>
      <c r="AF72" s="13" t="str">
        <f t="shared" si="64"/>
        <v/>
      </c>
      <c r="AG72" s="13" t="str">
        <f t="shared" si="64"/>
        <v/>
      </c>
      <c r="AH72" s="13" t="str">
        <f t="shared" si="64"/>
        <v/>
      </c>
      <c r="AI72" s="13" t="str">
        <f t="shared" si="64"/>
        <v/>
      </c>
      <c r="AJ72" s="13" t="str">
        <f t="shared" si="64"/>
        <v/>
      </c>
      <c r="AK72" s="13" t="str">
        <f t="shared" si="64"/>
        <v/>
      </c>
      <c r="AL72" s="13" t="str">
        <f t="shared" si="64"/>
        <v/>
      </c>
      <c r="AM72" s="13" t="str">
        <f t="shared" si="64"/>
        <v/>
      </c>
      <c r="AN72" s="13" t="str">
        <f t="shared" si="64"/>
        <v/>
      </c>
      <c r="AO72" s="13" t="str">
        <f t="shared" si="64"/>
        <v/>
      </c>
      <c r="AP72" s="13" t="str">
        <f t="shared" si="64"/>
        <v/>
      </c>
      <c r="AQ72" s="13" t="str">
        <f t="shared" si="64"/>
        <v/>
      </c>
      <c r="AR72" s="13" t="str">
        <f t="shared" si="64"/>
        <v/>
      </c>
      <c r="AS72" s="13" t="str">
        <f t="shared" si="64"/>
        <v/>
      </c>
      <c r="AT72" s="13" t="str">
        <f t="shared" si="64"/>
        <v/>
      </c>
      <c r="AU72" s="13" t="str">
        <f t="shared" si="64"/>
        <v/>
      </c>
      <c r="AV72" s="13" t="str">
        <f t="shared" si="64"/>
        <v/>
      </c>
      <c r="AW72" s="13" t="str">
        <f t="shared" si="64"/>
        <v/>
      </c>
      <c r="AX72" s="13" t="str">
        <f t="shared" si="64"/>
        <v/>
      </c>
      <c r="AY72" s="13" t="str">
        <f t="shared" si="64"/>
        <v/>
      </c>
      <c r="AZ72" s="13" t="str">
        <f t="shared" si="64"/>
        <v/>
      </c>
      <c r="BA72" s="13" t="str">
        <f t="shared" si="64"/>
        <v/>
      </c>
      <c r="BB72" s="13" t="str">
        <f t="shared" si="64"/>
        <v/>
      </c>
      <c r="BC72" s="13" t="str">
        <f t="shared" si="64"/>
        <v/>
      </c>
      <c r="BD72" s="13" t="str">
        <f t="shared" si="64"/>
        <v/>
      </c>
      <c r="BE72" s="13" t="str">
        <f t="shared" si="64"/>
        <v/>
      </c>
      <c r="BF72" s="13" t="str">
        <f t="shared" si="64"/>
        <v/>
      </c>
      <c r="BG72" s="13" t="str">
        <f t="shared" si="64"/>
        <v/>
      </c>
      <c r="BH72" s="13" t="str">
        <f t="shared" si="64"/>
        <v/>
      </c>
      <c r="BI72" s="13" t="str">
        <f t="shared" si="64"/>
        <v/>
      </c>
      <c r="BJ72" s="13" t="str">
        <f t="shared" si="64"/>
        <v/>
      </c>
      <c r="BK72" s="13" t="str">
        <f t="shared" si="64"/>
        <v/>
      </c>
      <c r="BL72" s="13" t="str">
        <f t="shared" si="64"/>
        <v/>
      </c>
      <c r="BM72" s="13" t="str">
        <f t="shared" si="64"/>
        <v/>
      </c>
      <c r="BN72" s="13" t="str">
        <f t="shared" si="64"/>
        <v/>
      </c>
      <c r="BO72" s="13" t="str">
        <f t="shared" si="64"/>
        <v/>
      </c>
      <c r="BP72" s="13" t="str">
        <f t="shared" si="64"/>
        <v/>
      </c>
      <c r="BQ72" s="13" t="str">
        <f t="shared" si="64"/>
        <v/>
      </c>
      <c r="BR72" s="13" t="str">
        <f t="shared" si="64"/>
        <v/>
      </c>
      <c r="BS72" s="13" t="str">
        <f t="shared" si="64"/>
        <v/>
      </c>
      <c r="BT72" s="13" t="str">
        <f t="shared" si="64"/>
        <v/>
      </c>
      <c r="BU72" s="13" t="str">
        <f t="shared" si="64"/>
        <v/>
      </c>
      <c r="BV72" s="13" t="str">
        <f t="shared" ref="BV72:CN72" si="65">IF(BV71="","",$E71)</f>
        <v/>
      </c>
      <c r="BW72" s="13" t="str">
        <f t="shared" si="65"/>
        <v/>
      </c>
      <c r="BX72" s="13" t="str">
        <f t="shared" si="65"/>
        <v/>
      </c>
      <c r="BY72" s="13" t="str">
        <f t="shared" si="65"/>
        <v/>
      </c>
      <c r="BZ72" s="13" t="str">
        <f t="shared" si="65"/>
        <v/>
      </c>
      <c r="CA72" s="13" t="str">
        <f t="shared" si="65"/>
        <v/>
      </c>
      <c r="CB72" s="13" t="str">
        <f t="shared" si="65"/>
        <v/>
      </c>
      <c r="CC72" s="13">
        <f t="shared" si="65"/>
        <v>2420000</v>
      </c>
      <c r="CD72" s="13">
        <f t="shared" si="65"/>
        <v>2420000</v>
      </c>
      <c r="CE72" s="13" t="str">
        <f t="shared" si="65"/>
        <v/>
      </c>
      <c r="CF72" s="13">
        <f t="shared" si="65"/>
        <v>2420000</v>
      </c>
      <c r="CG72" s="13">
        <f t="shared" si="65"/>
        <v>2420000</v>
      </c>
      <c r="CH72" s="13">
        <f t="shared" si="65"/>
        <v>2420000</v>
      </c>
      <c r="CI72" s="13" t="str">
        <f t="shared" si="65"/>
        <v/>
      </c>
      <c r="CJ72" s="13" t="str">
        <f t="shared" si="65"/>
        <v/>
      </c>
      <c r="CK72" s="13" t="str">
        <f t="shared" si="65"/>
        <v/>
      </c>
      <c r="CL72" s="13" t="str">
        <f t="shared" si="65"/>
        <v/>
      </c>
      <c r="CM72" s="13" t="str">
        <f t="shared" si="65"/>
        <v/>
      </c>
      <c r="CN72" s="13" t="str">
        <f t="shared" si="65"/>
        <v/>
      </c>
    </row>
    <row r="73" spans="1:92" ht="18.75" customHeight="1">
      <c r="B73" s="79">
        <f>B71+1</f>
        <v>34</v>
      </c>
      <c r="C73" s="81" t="s">
        <v>125</v>
      </c>
      <c r="D73" s="87">
        <v>7010620</v>
      </c>
      <c r="E73" s="85">
        <f>D73/COUNTA(F73:CN73)</f>
        <v>3505310</v>
      </c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 t="s">
        <v>133</v>
      </c>
      <c r="CI73" s="14" t="s">
        <v>133</v>
      </c>
      <c r="CJ73" s="14"/>
      <c r="CK73" s="14"/>
      <c r="CL73" s="14"/>
      <c r="CM73" s="14"/>
      <c r="CN73" s="14"/>
    </row>
    <row r="74" spans="1:92" ht="18.75" customHeight="1">
      <c r="B74" s="80"/>
      <c r="C74" s="82"/>
      <c r="D74" s="88"/>
      <c r="E74" s="86"/>
      <c r="F74" s="13" t="str">
        <f>IF(F73="","",$E73)</f>
        <v/>
      </c>
      <c r="G74" s="13" t="str">
        <f>IF(G73="","",$E73)</f>
        <v/>
      </c>
      <c r="H74" s="13" t="str">
        <f>IF(H73="","",$E73)</f>
        <v/>
      </c>
      <c r="I74" s="13" t="str">
        <f>IF(I73="","",$E73)</f>
        <v/>
      </c>
      <c r="J74" s="13" t="str">
        <f t="shared" ref="J74:BU74" si="66">IF(J73="","",$E73)</f>
        <v/>
      </c>
      <c r="K74" s="13" t="str">
        <f t="shared" si="66"/>
        <v/>
      </c>
      <c r="L74" s="13" t="str">
        <f t="shared" si="66"/>
        <v/>
      </c>
      <c r="M74" s="13" t="str">
        <f t="shared" si="66"/>
        <v/>
      </c>
      <c r="N74" s="13" t="str">
        <f t="shared" si="66"/>
        <v/>
      </c>
      <c r="O74" s="13" t="str">
        <f t="shared" si="66"/>
        <v/>
      </c>
      <c r="P74" s="13" t="str">
        <f t="shared" si="66"/>
        <v/>
      </c>
      <c r="Q74" s="13" t="str">
        <f t="shared" si="66"/>
        <v/>
      </c>
      <c r="R74" s="13" t="str">
        <f t="shared" si="66"/>
        <v/>
      </c>
      <c r="S74" s="13" t="str">
        <f t="shared" si="66"/>
        <v/>
      </c>
      <c r="T74" s="13" t="str">
        <f t="shared" si="66"/>
        <v/>
      </c>
      <c r="U74" s="13" t="str">
        <f t="shared" si="66"/>
        <v/>
      </c>
      <c r="V74" s="13" t="str">
        <f t="shared" si="66"/>
        <v/>
      </c>
      <c r="W74" s="13" t="str">
        <f t="shared" si="66"/>
        <v/>
      </c>
      <c r="X74" s="13" t="str">
        <f t="shared" si="66"/>
        <v/>
      </c>
      <c r="Y74" s="13" t="str">
        <f t="shared" si="66"/>
        <v/>
      </c>
      <c r="Z74" s="13" t="str">
        <f t="shared" si="66"/>
        <v/>
      </c>
      <c r="AA74" s="13" t="str">
        <f t="shared" si="66"/>
        <v/>
      </c>
      <c r="AB74" s="13" t="str">
        <f t="shared" si="66"/>
        <v/>
      </c>
      <c r="AC74" s="13" t="str">
        <f t="shared" si="66"/>
        <v/>
      </c>
      <c r="AD74" s="13" t="str">
        <f t="shared" si="66"/>
        <v/>
      </c>
      <c r="AE74" s="13" t="str">
        <f t="shared" si="66"/>
        <v/>
      </c>
      <c r="AF74" s="13" t="str">
        <f t="shared" si="66"/>
        <v/>
      </c>
      <c r="AG74" s="13" t="str">
        <f t="shared" si="66"/>
        <v/>
      </c>
      <c r="AH74" s="13" t="str">
        <f t="shared" si="66"/>
        <v/>
      </c>
      <c r="AI74" s="13" t="str">
        <f t="shared" si="66"/>
        <v/>
      </c>
      <c r="AJ74" s="13" t="str">
        <f t="shared" si="66"/>
        <v/>
      </c>
      <c r="AK74" s="13" t="str">
        <f t="shared" si="66"/>
        <v/>
      </c>
      <c r="AL74" s="13" t="str">
        <f t="shared" si="66"/>
        <v/>
      </c>
      <c r="AM74" s="13" t="str">
        <f t="shared" si="66"/>
        <v/>
      </c>
      <c r="AN74" s="13" t="str">
        <f t="shared" si="66"/>
        <v/>
      </c>
      <c r="AO74" s="13" t="str">
        <f t="shared" si="66"/>
        <v/>
      </c>
      <c r="AP74" s="13" t="str">
        <f t="shared" si="66"/>
        <v/>
      </c>
      <c r="AQ74" s="13" t="str">
        <f t="shared" si="66"/>
        <v/>
      </c>
      <c r="AR74" s="13" t="str">
        <f t="shared" si="66"/>
        <v/>
      </c>
      <c r="AS74" s="13" t="str">
        <f t="shared" si="66"/>
        <v/>
      </c>
      <c r="AT74" s="13" t="str">
        <f t="shared" si="66"/>
        <v/>
      </c>
      <c r="AU74" s="13" t="str">
        <f t="shared" si="66"/>
        <v/>
      </c>
      <c r="AV74" s="13" t="str">
        <f t="shared" si="66"/>
        <v/>
      </c>
      <c r="AW74" s="13" t="str">
        <f t="shared" si="66"/>
        <v/>
      </c>
      <c r="AX74" s="13" t="str">
        <f t="shared" si="66"/>
        <v/>
      </c>
      <c r="AY74" s="13" t="str">
        <f t="shared" si="66"/>
        <v/>
      </c>
      <c r="AZ74" s="13" t="str">
        <f t="shared" si="66"/>
        <v/>
      </c>
      <c r="BA74" s="13" t="str">
        <f t="shared" si="66"/>
        <v/>
      </c>
      <c r="BB74" s="13" t="str">
        <f t="shared" si="66"/>
        <v/>
      </c>
      <c r="BC74" s="13" t="str">
        <f t="shared" si="66"/>
        <v/>
      </c>
      <c r="BD74" s="13" t="str">
        <f t="shared" si="66"/>
        <v/>
      </c>
      <c r="BE74" s="13" t="str">
        <f t="shared" si="66"/>
        <v/>
      </c>
      <c r="BF74" s="13" t="str">
        <f t="shared" si="66"/>
        <v/>
      </c>
      <c r="BG74" s="13" t="str">
        <f t="shared" si="66"/>
        <v/>
      </c>
      <c r="BH74" s="13" t="str">
        <f t="shared" si="66"/>
        <v/>
      </c>
      <c r="BI74" s="13" t="str">
        <f t="shared" si="66"/>
        <v/>
      </c>
      <c r="BJ74" s="13" t="str">
        <f t="shared" si="66"/>
        <v/>
      </c>
      <c r="BK74" s="13" t="str">
        <f t="shared" si="66"/>
        <v/>
      </c>
      <c r="BL74" s="13" t="str">
        <f t="shared" si="66"/>
        <v/>
      </c>
      <c r="BM74" s="13" t="str">
        <f t="shared" si="66"/>
        <v/>
      </c>
      <c r="BN74" s="13" t="str">
        <f t="shared" si="66"/>
        <v/>
      </c>
      <c r="BO74" s="13" t="str">
        <f t="shared" si="66"/>
        <v/>
      </c>
      <c r="BP74" s="13" t="str">
        <f t="shared" si="66"/>
        <v/>
      </c>
      <c r="BQ74" s="13" t="str">
        <f t="shared" si="66"/>
        <v/>
      </c>
      <c r="BR74" s="13" t="str">
        <f t="shared" si="66"/>
        <v/>
      </c>
      <c r="BS74" s="13" t="str">
        <f t="shared" si="66"/>
        <v/>
      </c>
      <c r="BT74" s="13" t="str">
        <f t="shared" si="66"/>
        <v/>
      </c>
      <c r="BU74" s="13" t="str">
        <f t="shared" si="66"/>
        <v/>
      </c>
      <c r="BV74" s="13" t="str">
        <f t="shared" ref="BV74:CN74" si="67">IF(BV73="","",$E73)</f>
        <v/>
      </c>
      <c r="BW74" s="13" t="str">
        <f t="shared" si="67"/>
        <v/>
      </c>
      <c r="BX74" s="13" t="str">
        <f t="shared" si="67"/>
        <v/>
      </c>
      <c r="BY74" s="13" t="str">
        <f t="shared" si="67"/>
        <v/>
      </c>
      <c r="BZ74" s="13" t="str">
        <f t="shared" si="67"/>
        <v/>
      </c>
      <c r="CA74" s="13" t="str">
        <f t="shared" si="67"/>
        <v/>
      </c>
      <c r="CB74" s="13" t="str">
        <f t="shared" si="67"/>
        <v/>
      </c>
      <c r="CC74" s="13" t="str">
        <f t="shared" si="67"/>
        <v/>
      </c>
      <c r="CD74" s="13" t="str">
        <f t="shared" si="67"/>
        <v/>
      </c>
      <c r="CE74" s="13" t="str">
        <f t="shared" si="67"/>
        <v/>
      </c>
      <c r="CF74" s="13" t="str">
        <f t="shared" si="67"/>
        <v/>
      </c>
      <c r="CG74" s="13" t="str">
        <f t="shared" si="67"/>
        <v/>
      </c>
      <c r="CH74" s="13">
        <f t="shared" si="67"/>
        <v>3505310</v>
      </c>
      <c r="CI74" s="13">
        <f t="shared" si="67"/>
        <v>3505310</v>
      </c>
      <c r="CJ74" s="13" t="str">
        <f t="shared" si="67"/>
        <v/>
      </c>
      <c r="CK74" s="13" t="str">
        <f t="shared" si="67"/>
        <v/>
      </c>
      <c r="CL74" s="13" t="str">
        <f t="shared" si="67"/>
        <v/>
      </c>
      <c r="CM74" s="13" t="str">
        <f t="shared" si="67"/>
        <v/>
      </c>
      <c r="CN74" s="13" t="str">
        <f t="shared" si="67"/>
        <v/>
      </c>
    </row>
    <row r="75" spans="1:92" ht="22.5" customHeight="1">
      <c r="B75" s="79">
        <f>B73+1</f>
        <v>35</v>
      </c>
      <c r="C75" s="81" t="s">
        <v>152</v>
      </c>
      <c r="D75" s="87">
        <v>500000</v>
      </c>
      <c r="E75" s="85">
        <f>D75/COUNTA(F75:CN75)</f>
        <v>166666.66666666666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 t="s">
        <v>133</v>
      </c>
      <c r="CI75" s="14" t="s">
        <v>133</v>
      </c>
      <c r="CJ75" s="14" t="s">
        <v>133</v>
      </c>
      <c r="CK75" s="14"/>
      <c r="CL75" s="14"/>
      <c r="CM75" s="14"/>
      <c r="CN75" s="14"/>
    </row>
    <row r="76" spans="1:92" ht="21" customHeight="1">
      <c r="B76" s="80"/>
      <c r="C76" s="82"/>
      <c r="D76" s="88"/>
      <c r="E76" s="86"/>
      <c r="F76" s="13" t="str">
        <f>IF(F75="","",$E75)</f>
        <v/>
      </c>
      <c r="G76" s="13" t="str">
        <f>IF(G75="","",$E75)</f>
        <v/>
      </c>
      <c r="H76" s="13" t="str">
        <f>IF(H75="","",$E75)</f>
        <v/>
      </c>
      <c r="I76" s="13" t="str">
        <f>IF(I75="","",$E75)</f>
        <v/>
      </c>
      <c r="J76" s="13" t="str">
        <f t="shared" ref="J76:BU76" si="68">IF(J75="","",$E75)</f>
        <v/>
      </c>
      <c r="K76" s="13" t="str">
        <f t="shared" si="68"/>
        <v/>
      </c>
      <c r="L76" s="13" t="str">
        <f t="shared" si="68"/>
        <v/>
      </c>
      <c r="M76" s="13" t="str">
        <f t="shared" si="68"/>
        <v/>
      </c>
      <c r="N76" s="13" t="str">
        <f t="shared" si="68"/>
        <v/>
      </c>
      <c r="O76" s="13" t="str">
        <f t="shared" si="68"/>
        <v/>
      </c>
      <c r="P76" s="13" t="str">
        <f t="shared" si="68"/>
        <v/>
      </c>
      <c r="Q76" s="13" t="str">
        <f t="shared" si="68"/>
        <v/>
      </c>
      <c r="R76" s="13" t="str">
        <f t="shared" si="68"/>
        <v/>
      </c>
      <c r="S76" s="13" t="str">
        <f t="shared" si="68"/>
        <v/>
      </c>
      <c r="T76" s="13" t="str">
        <f t="shared" si="68"/>
        <v/>
      </c>
      <c r="U76" s="13" t="str">
        <f t="shared" si="68"/>
        <v/>
      </c>
      <c r="V76" s="13" t="str">
        <f t="shared" si="68"/>
        <v/>
      </c>
      <c r="W76" s="13" t="str">
        <f t="shared" si="68"/>
        <v/>
      </c>
      <c r="X76" s="13" t="str">
        <f t="shared" si="68"/>
        <v/>
      </c>
      <c r="Y76" s="13" t="str">
        <f t="shared" si="68"/>
        <v/>
      </c>
      <c r="Z76" s="13" t="str">
        <f t="shared" si="68"/>
        <v/>
      </c>
      <c r="AA76" s="13" t="str">
        <f t="shared" si="68"/>
        <v/>
      </c>
      <c r="AB76" s="13" t="str">
        <f t="shared" si="68"/>
        <v/>
      </c>
      <c r="AC76" s="13" t="str">
        <f t="shared" si="68"/>
        <v/>
      </c>
      <c r="AD76" s="13" t="str">
        <f t="shared" si="68"/>
        <v/>
      </c>
      <c r="AE76" s="13" t="str">
        <f t="shared" si="68"/>
        <v/>
      </c>
      <c r="AF76" s="13" t="str">
        <f t="shared" si="68"/>
        <v/>
      </c>
      <c r="AG76" s="13" t="str">
        <f t="shared" si="68"/>
        <v/>
      </c>
      <c r="AH76" s="13" t="str">
        <f t="shared" si="68"/>
        <v/>
      </c>
      <c r="AI76" s="13" t="str">
        <f t="shared" si="68"/>
        <v/>
      </c>
      <c r="AJ76" s="13" t="str">
        <f t="shared" si="68"/>
        <v/>
      </c>
      <c r="AK76" s="13" t="str">
        <f t="shared" si="68"/>
        <v/>
      </c>
      <c r="AL76" s="13" t="str">
        <f t="shared" si="68"/>
        <v/>
      </c>
      <c r="AM76" s="13" t="str">
        <f t="shared" si="68"/>
        <v/>
      </c>
      <c r="AN76" s="13" t="str">
        <f t="shared" si="68"/>
        <v/>
      </c>
      <c r="AO76" s="13" t="str">
        <f t="shared" si="68"/>
        <v/>
      </c>
      <c r="AP76" s="13" t="str">
        <f t="shared" si="68"/>
        <v/>
      </c>
      <c r="AQ76" s="13" t="str">
        <f t="shared" si="68"/>
        <v/>
      </c>
      <c r="AR76" s="13" t="str">
        <f t="shared" si="68"/>
        <v/>
      </c>
      <c r="AS76" s="13" t="str">
        <f t="shared" si="68"/>
        <v/>
      </c>
      <c r="AT76" s="13" t="str">
        <f t="shared" si="68"/>
        <v/>
      </c>
      <c r="AU76" s="13" t="str">
        <f t="shared" si="68"/>
        <v/>
      </c>
      <c r="AV76" s="13" t="str">
        <f t="shared" si="68"/>
        <v/>
      </c>
      <c r="AW76" s="13" t="str">
        <f t="shared" si="68"/>
        <v/>
      </c>
      <c r="AX76" s="13" t="str">
        <f t="shared" si="68"/>
        <v/>
      </c>
      <c r="AY76" s="13" t="str">
        <f t="shared" si="68"/>
        <v/>
      </c>
      <c r="AZ76" s="13" t="str">
        <f t="shared" si="68"/>
        <v/>
      </c>
      <c r="BA76" s="13" t="str">
        <f t="shared" si="68"/>
        <v/>
      </c>
      <c r="BB76" s="13" t="str">
        <f t="shared" si="68"/>
        <v/>
      </c>
      <c r="BC76" s="13" t="str">
        <f t="shared" si="68"/>
        <v/>
      </c>
      <c r="BD76" s="13" t="str">
        <f t="shared" si="68"/>
        <v/>
      </c>
      <c r="BE76" s="13" t="str">
        <f t="shared" si="68"/>
        <v/>
      </c>
      <c r="BF76" s="13" t="str">
        <f t="shared" si="68"/>
        <v/>
      </c>
      <c r="BG76" s="13" t="str">
        <f t="shared" si="68"/>
        <v/>
      </c>
      <c r="BH76" s="13" t="str">
        <f t="shared" si="68"/>
        <v/>
      </c>
      <c r="BI76" s="13" t="str">
        <f t="shared" si="68"/>
        <v/>
      </c>
      <c r="BJ76" s="13" t="str">
        <f t="shared" si="68"/>
        <v/>
      </c>
      <c r="BK76" s="13" t="str">
        <f t="shared" si="68"/>
        <v/>
      </c>
      <c r="BL76" s="13" t="str">
        <f t="shared" si="68"/>
        <v/>
      </c>
      <c r="BM76" s="13" t="str">
        <f t="shared" si="68"/>
        <v/>
      </c>
      <c r="BN76" s="13" t="str">
        <f t="shared" si="68"/>
        <v/>
      </c>
      <c r="BO76" s="13" t="str">
        <f t="shared" si="68"/>
        <v/>
      </c>
      <c r="BP76" s="13" t="str">
        <f t="shared" si="68"/>
        <v/>
      </c>
      <c r="BQ76" s="13" t="str">
        <f t="shared" si="68"/>
        <v/>
      </c>
      <c r="BR76" s="13" t="str">
        <f t="shared" si="68"/>
        <v/>
      </c>
      <c r="BS76" s="13" t="str">
        <f t="shared" si="68"/>
        <v/>
      </c>
      <c r="BT76" s="13" t="str">
        <f t="shared" si="68"/>
        <v/>
      </c>
      <c r="BU76" s="13" t="str">
        <f t="shared" si="68"/>
        <v/>
      </c>
      <c r="BV76" s="13" t="str">
        <f t="shared" ref="BV76:CN76" si="69">IF(BV75="","",$E75)</f>
        <v/>
      </c>
      <c r="BW76" s="13" t="str">
        <f t="shared" si="69"/>
        <v/>
      </c>
      <c r="BX76" s="13" t="str">
        <f t="shared" si="69"/>
        <v/>
      </c>
      <c r="BY76" s="13" t="str">
        <f t="shared" si="69"/>
        <v/>
      </c>
      <c r="BZ76" s="13" t="str">
        <f t="shared" si="69"/>
        <v/>
      </c>
      <c r="CA76" s="13" t="str">
        <f t="shared" si="69"/>
        <v/>
      </c>
      <c r="CB76" s="13" t="str">
        <f t="shared" si="69"/>
        <v/>
      </c>
      <c r="CC76" s="13" t="str">
        <f t="shared" si="69"/>
        <v/>
      </c>
      <c r="CD76" s="13" t="str">
        <f t="shared" si="69"/>
        <v/>
      </c>
      <c r="CE76" s="13" t="str">
        <f t="shared" si="69"/>
        <v/>
      </c>
      <c r="CF76" s="13" t="str">
        <f t="shared" si="69"/>
        <v/>
      </c>
      <c r="CG76" s="13" t="str">
        <f t="shared" si="69"/>
        <v/>
      </c>
      <c r="CH76" s="13">
        <f t="shared" si="69"/>
        <v>166666.66666666666</v>
      </c>
      <c r="CI76" s="13">
        <f t="shared" si="69"/>
        <v>166666.66666666666</v>
      </c>
      <c r="CJ76" s="13">
        <f t="shared" si="69"/>
        <v>166666.66666666666</v>
      </c>
      <c r="CK76" s="13" t="str">
        <f t="shared" si="69"/>
        <v/>
      </c>
      <c r="CL76" s="13" t="str">
        <f t="shared" si="69"/>
        <v/>
      </c>
      <c r="CM76" s="13" t="str">
        <f t="shared" si="69"/>
        <v/>
      </c>
      <c r="CN76" s="13" t="str">
        <f t="shared" si="69"/>
        <v/>
      </c>
    </row>
    <row r="77" spans="1:92" ht="22.5" customHeight="1">
      <c r="B77" s="79">
        <f>B75+1</f>
        <v>36</v>
      </c>
      <c r="C77" s="81" t="s">
        <v>126</v>
      </c>
      <c r="D77" s="87">
        <v>4100000</v>
      </c>
      <c r="E77" s="85">
        <f>D77/COUNTA(F77:CN77)</f>
        <v>2050000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 t="s">
        <v>133</v>
      </c>
      <c r="CB77" s="14" t="s">
        <v>133</v>
      </c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</row>
    <row r="78" spans="1:92" ht="21.75" customHeight="1">
      <c r="B78" s="80"/>
      <c r="C78" s="82"/>
      <c r="D78" s="88"/>
      <c r="E78" s="86"/>
      <c r="F78" s="13" t="str">
        <f>IF(F77="","",$E77)</f>
        <v/>
      </c>
      <c r="G78" s="13" t="str">
        <f>IF(G77="","",$E77)</f>
        <v/>
      </c>
      <c r="H78" s="13" t="str">
        <f>IF(H77="","",$E77)</f>
        <v/>
      </c>
      <c r="I78" s="13" t="str">
        <f>IF(I77="","",$E77)</f>
        <v/>
      </c>
      <c r="J78" s="13" t="str">
        <f t="shared" ref="J78:BU78" si="70">IF(J77="","",$E77)</f>
        <v/>
      </c>
      <c r="K78" s="13" t="str">
        <f t="shared" si="70"/>
        <v/>
      </c>
      <c r="L78" s="13" t="str">
        <f t="shared" si="70"/>
        <v/>
      </c>
      <c r="M78" s="13" t="str">
        <f t="shared" si="70"/>
        <v/>
      </c>
      <c r="N78" s="13" t="str">
        <f t="shared" si="70"/>
        <v/>
      </c>
      <c r="O78" s="13" t="str">
        <f t="shared" si="70"/>
        <v/>
      </c>
      <c r="P78" s="13" t="str">
        <f t="shared" si="70"/>
        <v/>
      </c>
      <c r="Q78" s="13" t="str">
        <f t="shared" si="70"/>
        <v/>
      </c>
      <c r="R78" s="13" t="str">
        <f t="shared" si="70"/>
        <v/>
      </c>
      <c r="S78" s="13" t="str">
        <f t="shared" si="70"/>
        <v/>
      </c>
      <c r="T78" s="13" t="str">
        <f t="shared" si="70"/>
        <v/>
      </c>
      <c r="U78" s="13" t="str">
        <f t="shared" si="70"/>
        <v/>
      </c>
      <c r="V78" s="13" t="str">
        <f t="shared" si="70"/>
        <v/>
      </c>
      <c r="W78" s="13" t="str">
        <f t="shared" si="70"/>
        <v/>
      </c>
      <c r="X78" s="13" t="str">
        <f t="shared" si="70"/>
        <v/>
      </c>
      <c r="Y78" s="13" t="str">
        <f t="shared" si="70"/>
        <v/>
      </c>
      <c r="Z78" s="13" t="str">
        <f t="shared" si="70"/>
        <v/>
      </c>
      <c r="AA78" s="13" t="str">
        <f t="shared" si="70"/>
        <v/>
      </c>
      <c r="AB78" s="13" t="str">
        <f t="shared" si="70"/>
        <v/>
      </c>
      <c r="AC78" s="13" t="str">
        <f t="shared" si="70"/>
        <v/>
      </c>
      <c r="AD78" s="13" t="str">
        <f t="shared" si="70"/>
        <v/>
      </c>
      <c r="AE78" s="13" t="str">
        <f t="shared" si="70"/>
        <v/>
      </c>
      <c r="AF78" s="13" t="str">
        <f t="shared" si="70"/>
        <v/>
      </c>
      <c r="AG78" s="13" t="str">
        <f t="shared" si="70"/>
        <v/>
      </c>
      <c r="AH78" s="13" t="str">
        <f t="shared" si="70"/>
        <v/>
      </c>
      <c r="AI78" s="13" t="str">
        <f t="shared" si="70"/>
        <v/>
      </c>
      <c r="AJ78" s="13" t="str">
        <f t="shared" si="70"/>
        <v/>
      </c>
      <c r="AK78" s="13" t="str">
        <f t="shared" si="70"/>
        <v/>
      </c>
      <c r="AL78" s="13" t="str">
        <f t="shared" si="70"/>
        <v/>
      </c>
      <c r="AM78" s="13" t="str">
        <f t="shared" si="70"/>
        <v/>
      </c>
      <c r="AN78" s="13" t="str">
        <f t="shared" si="70"/>
        <v/>
      </c>
      <c r="AO78" s="13" t="str">
        <f t="shared" si="70"/>
        <v/>
      </c>
      <c r="AP78" s="13" t="str">
        <f t="shared" si="70"/>
        <v/>
      </c>
      <c r="AQ78" s="13" t="str">
        <f t="shared" si="70"/>
        <v/>
      </c>
      <c r="AR78" s="13" t="str">
        <f t="shared" si="70"/>
        <v/>
      </c>
      <c r="AS78" s="13" t="str">
        <f t="shared" si="70"/>
        <v/>
      </c>
      <c r="AT78" s="13" t="str">
        <f t="shared" si="70"/>
        <v/>
      </c>
      <c r="AU78" s="13" t="str">
        <f t="shared" si="70"/>
        <v/>
      </c>
      <c r="AV78" s="13" t="str">
        <f t="shared" si="70"/>
        <v/>
      </c>
      <c r="AW78" s="13" t="str">
        <f t="shared" si="70"/>
        <v/>
      </c>
      <c r="AX78" s="13" t="str">
        <f t="shared" si="70"/>
        <v/>
      </c>
      <c r="AY78" s="13" t="str">
        <f t="shared" si="70"/>
        <v/>
      </c>
      <c r="AZ78" s="13" t="str">
        <f t="shared" si="70"/>
        <v/>
      </c>
      <c r="BA78" s="13" t="str">
        <f t="shared" si="70"/>
        <v/>
      </c>
      <c r="BB78" s="13" t="str">
        <f t="shared" si="70"/>
        <v/>
      </c>
      <c r="BC78" s="13" t="str">
        <f t="shared" si="70"/>
        <v/>
      </c>
      <c r="BD78" s="13" t="str">
        <f t="shared" si="70"/>
        <v/>
      </c>
      <c r="BE78" s="13" t="str">
        <f t="shared" si="70"/>
        <v/>
      </c>
      <c r="BF78" s="13" t="str">
        <f t="shared" si="70"/>
        <v/>
      </c>
      <c r="BG78" s="13" t="str">
        <f t="shared" si="70"/>
        <v/>
      </c>
      <c r="BH78" s="13" t="str">
        <f t="shared" si="70"/>
        <v/>
      </c>
      <c r="BI78" s="13" t="str">
        <f t="shared" si="70"/>
        <v/>
      </c>
      <c r="BJ78" s="13" t="str">
        <f t="shared" si="70"/>
        <v/>
      </c>
      <c r="BK78" s="13" t="str">
        <f t="shared" si="70"/>
        <v/>
      </c>
      <c r="BL78" s="13" t="str">
        <f t="shared" si="70"/>
        <v/>
      </c>
      <c r="BM78" s="13" t="str">
        <f t="shared" si="70"/>
        <v/>
      </c>
      <c r="BN78" s="13" t="str">
        <f t="shared" si="70"/>
        <v/>
      </c>
      <c r="BO78" s="13" t="str">
        <f t="shared" si="70"/>
        <v/>
      </c>
      <c r="BP78" s="13" t="str">
        <f t="shared" si="70"/>
        <v/>
      </c>
      <c r="BQ78" s="13" t="str">
        <f t="shared" si="70"/>
        <v/>
      </c>
      <c r="BR78" s="13" t="str">
        <f t="shared" si="70"/>
        <v/>
      </c>
      <c r="BS78" s="13" t="str">
        <f t="shared" si="70"/>
        <v/>
      </c>
      <c r="BT78" s="13" t="str">
        <f t="shared" si="70"/>
        <v/>
      </c>
      <c r="BU78" s="13" t="str">
        <f t="shared" si="70"/>
        <v/>
      </c>
      <c r="BV78" s="13" t="str">
        <f t="shared" ref="BV78:CN78" si="71">IF(BV77="","",$E77)</f>
        <v/>
      </c>
      <c r="BW78" s="13" t="str">
        <f t="shared" si="71"/>
        <v/>
      </c>
      <c r="BX78" s="13" t="str">
        <f t="shared" si="71"/>
        <v/>
      </c>
      <c r="BY78" s="13" t="str">
        <f t="shared" si="71"/>
        <v/>
      </c>
      <c r="BZ78" s="13" t="str">
        <f t="shared" si="71"/>
        <v/>
      </c>
      <c r="CA78" s="13">
        <f t="shared" si="71"/>
        <v>2050000</v>
      </c>
      <c r="CB78" s="13">
        <f t="shared" si="71"/>
        <v>2050000</v>
      </c>
      <c r="CC78" s="13" t="str">
        <f t="shared" si="71"/>
        <v/>
      </c>
      <c r="CD78" s="13" t="str">
        <f t="shared" si="71"/>
        <v/>
      </c>
      <c r="CE78" s="13" t="str">
        <f t="shared" si="71"/>
        <v/>
      </c>
      <c r="CF78" s="13" t="str">
        <f t="shared" si="71"/>
        <v/>
      </c>
      <c r="CG78" s="13" t="str">
        <f t="shared" si="71"/>
        <v/>
      </c>
      <c r="CH78" s="13" t="str">
        <f t="shared" si="71"/>
        <v/>
      </c>
      <c r="CI78" s="13" t="str">
        <f t="shared" si="71"/>
        <v/>
      </c>
      <c r="CJ78" s="13" t="str">
        <f t="shared" si="71"/>
        <v/>
      </c>
      <c r="CK78" s="13" t="str">
        <f t="shared" si="71"/>
        <v/>
      </c>
      <c r="CL78" s="13" t="str">
        <f t="shared" si="71"/>
        <v/>
      </c>
      <c r="CM78" s="13" t="str">
        <f t="shared" si="71"/>
        <v/>
      </c>
      <c r="CN78" s="13" t="str">
        <f t="shared" si="71"/>
        <v/>
      </c>
    </row>
    <row r="79" spans="1:92" ht="21.75" customHeight="1">
      <c r="B79" s="79">
        <f>B77+1</f>
        <v>37</v>
      </c>
      <c r="C79" s="81" t="s">
        <v>127</v>
      </c>
      <c r="D79" s="87">
        <v>500000</v>
      </c>
      <c r="E79" s="85">
        <f>D79/COUNTA(F79:CN79)</f>
        <v>250000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 t="s">
        <v>133</v>
      </c>
      <c r="BU79" s="14" t="s">
        <v>133</v>
      </c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</row>
    <row r="80" spans="1:92" ht="24" customHeight="1">
      <c r="B80" s="80"/>
      <c r="C80" s="82"/>
      <c r="D80" s="88"/>
      <c r="E80" s="86"/>
      <c r="F80" s="13" t="str">
        <f>IF(F79="","",$E79)</f>
        <v/>
      </c>
      <c r="G80" s="13" t="str">
        <f>IF(G79="","",$E79)</f>
        <v/>
      </c>
      <c r="H80" s="13" t="str">
        <f>IF(H79="","",$E79)</f>
        <v/>
      </c>
      <c r="I80" s="13" t="str">
        <f>IF(I79="","",$E79)</f>
        <v/>
      </c>
      <c r="J80" s="13" t="str">
        <f t="shared" ref="J80:BU80" si="72">IF(J79="","",$E79)</f>
        <v/>
      </c>
      <c r="K80" s="13" t="str">
        <f t="shared" si="72"/>
        <v/>
      </c>
      <c r="L80" s="13" t="str">
        <f t="shared" si="72"/>
        <v/>
      </c>
      <c r="M80" s="13" t="str">
        <f t="shared" si="72"/>
        <v/>
      </c>
      <c r="N80" s="13" t="str">
        <f t="shared" si="72"/>
        <v/>
      </c>
      <c r="O80" s="13" t="str">
        <f t="shared" si="72"/>
        <v/>
      </c>
      <c r="P80" s="13" t="str">
        <f t="shared" si="72"/>
        <v/>
      </c>
      <c r="Q80" s="13" t="str">
        <f t="shared" si="72"/>
        <v/>
      </c>
      <c r="R80" s="13" t="str">
        <f t="shared" si="72"/>
        <v/>
      </c>
      <c r="S80" s="13" t="str">
        <f t="shared" si="72"/>
        <v/>
      </c>
      <c r="T80" s="13" t="str">
        <f t="shared" si="72"/>
        <v/>
      </c>
      <c r="U80" s="13" t="str">
        <f t="shared" si="72"/>
        <v/>
      </c>
      <c r="V80" s="13" t="str">
        <f t="shared" si="72"/>
        <v/>
      </c>
      <c r="W80" s="13" t="str">
        <f t="shared" si="72"/>
        <v/>
      </c>
      <c r="X80" s="13" t="str">
        <f t="shared" si="72"/>
        <v/>
      </c>
      <c r="Y80" s="13" t="str">
        <f t="shared" si="72"/>
        <v/>
      </c>
      <c r="Z80" s="13" t="str">
        <f t="shared" si="72"/>
        <v/>
      </c>
      <c r="AA80" s="13" t="str">
        <f t="shared" si="72"/>
        <v/>
      </c>
      <c r="AB80" s="13" t="str">
        <f t="shared" si="72"/>
        <v/>
      </c>
      <c r="AC80" s="13" t="str">
        <f t="shared" si="72"/>
        <v/>
      </c>
      <c r="AD80" s="13" t="str">
        <f t="shared" si="72"/>
        <v/>
      </c>
      <c r="AE80" s="13" t="str">
        <f t="shared" si="72"/>
        <v/>
      </c>
      <c r="AF80" s="13" t="str">
        <f t="shared" si="72"/>
        <v/>
      </c>
      <c r="AG80" s="13" t="str">
        <f t="shared" si="72"/>
        <v/>
      </c>
      <c r="AH80" s="13" t="str">
        <f t="shared" si="72"/>
        <v/>
      </c>
      <c r="AI80" s="13" t="str">
        <f t="shared" si="72"/>
        <v/>
      </c>
      <c r="AJ80" s="13" t="str">
        <f t="shared" si="72"/>
        <v/>
      </c>
      <c r="AK80" s="13" t="str">
        <f t="shared" si="72"/>
        <v/>
      </c>
      <c r="AL80" s="13" t="str">
        <f t="shared" si="72"/>
        <v/>
      </c>
      <c r="AM80" s="13" t="str">
        <f t="shared" si="72"/>
        <v/>
      </c>
      <c r="AN80" s="13" t="str">
        <f t="shared" si="72"/>
        <v/>
      </c>
      <c r="AO80" s="13" t="str">
        <f t="shared" si="72"/>
        <v/>
      </c>
      <c r="AP80" s="13" t="str">
        <f t="shared" si="72"/>
        <v/>
      </c>
      <c r="AQ80" s="13" t="str">
        <f t="shared" si="72"/>
        <v/>
      </c>
      <c r="AR80" s="13" t="str">
        <f t="shared" si="72"/>
        <v/>
      </c>
      <c r="AS80" s="13" t="str">
        <f t="shared" si="72"/>
        <v/>
      </c>
      <c r="AT80" s="13" t="str">
        <f t="shared" si="72"/>
        <v/>
      </c>
      <c r="AU80" s="13" t="str">
        <f t="shared" si="72"/>
        <v/>
      </c>
      <c r="AV80" s="13" t="str">
        <f t="shared" si="72"/>
        <v/>
      </c>
      <c r="AW80" s="13" t="str">
        <f t="shared" si="72"/>
        <v/>
      </c>
      <c r="AX80" s="13" t="str">
        <f t="shared" si="72"/>
        <v/>
      </c>
      <c r="AY80" s="13" t="str">
        <f t="shared" si="72"/>
        <v/>
      </c>
      <c r="AZ80" s="13" t="str">
        <f t="shared" si="72"/>
        <v/>
      </c>
      <c r="BA80" s="13" t="str">
        <f t="shared" si="72"/>
        <v/>
      </c>
      <c r="BB80" s="13" t="str">
        <f t="shared" si="72"/>
        <v/>
      </c>
      <c r="BC80" s="13" t="str">
        <f t="shared" si="72"/>
        <v/>
      </c>
      <c r="BD80" s="13" t="str">
        <f t="shared" si="72"/>
        <v/>
      </c>
      <c r="BE80" s="13" t="str">
        <f t="shared" si="72"/>
        <v/>
      </c>
      <c r="BF80" s="13" t="str">
        <f t="shared" si="72"/>
        <v/>
      </c>
      <c r="BG80" s="13" t="str">
        <f t="shared" si="72"/>
        <v/>
      </c>
      <c r="BH80" s="13" t="str">
        <f t="shared" si="72"/>
        <v/>
      </c>
      <c r="BI80" s="13" t="str">
        <f t="shared" si="72"/>
        <v/>
      </c>
      <c r="BJ80" s="13" t="str">
        <f t="shared" si="72"/>
        <v/>
      </c>
      <c r="BK80" s="13" t="str">
        <f t="shared" si="72"/>
        <v/>
      </c>
      <c r="BL80" s="13" t="str">
        <f t="shared" si="72"/>
        <v/>
      </c>
      <c r="BM80" s="13" t="str">
        <f t="shared" si="72"/>
        <v/>
      </c>
      <c r="BN80" s="13" t="str">
        <f t="shared" si="72"/>
        <v/>
      </c>
      <c r="BO80" s="13" t="str">
        <f t="shared" si="72"/>
        <v/>
      </c>
      <c r="BP80" s="13" t="str">
        <f t="shared" si="72"/>
        <v/>
      </c>
      <c r="BQ80" s="13" t="str">
        <f t="shared" si="72"/>
        <v/>
      </c>
      <c r="BR80" s="13" t="str">
        <f t="shared" si="72"/>
        <v/>
      </c>
      <c r="BS80" s="13" t="str">
        <f t="shared" si="72"/>
        <v/>
      </c>
      <c r="BT80" s="13">
        <f t="shared" si="72"/>
        <v>250000</v>
      </c>
      <c r="BU80" s="13">
        <f t="shared" si="72"/>
        <v>250000</v>
      </c>
      <c r="BV80" s="13" t="str">
        <f t="shared" ref="BV80:CN80" si="73">IF(BV79="","",$E79)</f>
        <v/>
      </c>
      <c r="BW80" s="13" t="str">
        <f t="shared" si="73"/>
        <v/>
      </c>
      <c r="BX80" s="13" t="str">
        <f t="shared" si="73"/>
        <v/>
      </c>
      <c r="BY80" s="13" t="str">
        <f t="shared" si="73"/>
        <v/>
      </c>
      <c r="BZ80" s="13" t="str">
        <f t="shared" si="73"/>
        <v/>
      </c>
      <c r="CA80" s="13" t="str">
        <f t="shared" si="73"/>
        <v/>
      </c>
      <c r="CB80" s="13" t="str">
        <f t="shared" si="73"/>
        <v/>
      </c>
      <c r="CC80" s="13" t="str">
        <f t="shared" si="73"/>
        <v/>
      </c>
      <c r="CD80" s="13" t="str">
        <f t="shared" si="73"/>
        <v/>
      </c>
      <c r="CE80" s="13" t="str">
        <f t="shared" si="73"/>
        <v/>
      </c>
      <c r="CF80" s="13" t="str">
        <f t="shared" si="73"/>
        <v/>
      </c>
      <c r="CG80" s="13" t="str">
        <f t="shared" si="73"/>
        <v/>
      </c>
      <c r="CH80" s="13" t="str">
        <f t="shared" si="73"/>
        <v/>
      </c>
      <c r="CI80" s="13" t="str">
        <f t="shared" si="73"/>
        <v/>
      </c>
      <c r="CJ80" s="13" t="str">
        <f t="shared" si="73"/>
        <v/>
      </c>
      <c r="CK80" s="13" t="str">
        <f t="shared" si="73"/>
        <v/>
      </c>
      <c r="CL80" s="13" t="str">
        <f t="shared" si="73"/>
        <v/>
      </c>
      <c r="CM80" s="13" t="str">
        <f t="shared" si="73"/>
        <v/>
      </c>
      <c r="CN80" s="13" t="str">
        <f t="shared" si="73"/>
        <v/>
      </c>
    </row>
    <row r="81" spans="2:92" ht="22.5" customHeight="1">
      <c r="B81" s="79">
        <f>B79+1</f>
        <v>38</v>
      </c>
      <c r="C81" s="81" t="s">
        <v>128</v>
      </c>
      <c r="D81" s="87">
        <v>850000</v>
      </c>
      <c r="E81" s="85">
        <f>D81/COUNTA(F81:CN81)</f>
        <v>850000</v>
      </c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 t="s">
        <v>133</v>
      </c>
    </row>
    <row r="82" spans="2:92" ht="23.25" customHeight="1">
      <c r="B82" s="80"/>
      <c r="C82" s="82"/>
      <c r="D82" s="88"/>
      <c r="E82" s="86"/>
      <c r="F82" s="13" t="str">
        <f>IF(F81="","",$E81)</f>
        <v/>
      </c>
      <c r="G82" s="13" t="str">
        <f>IF(G81="","",$E81)</f>
        <v/>
      </c>
      <c r="H82" s="13" t="str">
        <f>IF(H81="","",$E81)</f>
        <v/>
      </c>
      <c r="I82" s="13" t="str">
        <f>IF(I81="","",$E81)</f>
        <v/>
      </c>
      <c r="J82" s="13" t="str">
        <f t="shared" ref="J82:BU82" si="74">IF(J81="","",$E81)</f>
        <v/>
      </c>
      <c r="K82" s="13" t="str">
        <f t="shared" si="74"/>
        <v/>
      </c>
      <c r="L82" s="13" t="str">
        <f t="shared" si="74"/>
        <v/>
      </c>
      <c r="M82" s="13" t="str">
        <f t="shared" si="74"/>
        <v/>
      </c>
      <c r="N82" s="13" t="str">
        <f t="shared" si="74"/>
        <v/>
      </c>
      <c r="O82" s="13" t="str">
        <f t="shared" si="74"/>
        <v/>
      </c>
      <c r="P82" s="13" t="str">
        <f t="shared" si="74"/>
        <v/>
      </c>
      <c r="Q82" s="13" t="str">
        <f t="shared" si="74"/>
        <v/>
      </c>
      <c r="R82" s="13" t="str">
        <f t="shared" si="74"/>
        <v/>
      </c>
      <c r="S82" s="13" t="str">
        <f t="shared" si="74"/>
        <v/>
      </c>
      <c r="T82" s="13" t="str">
        <f t="shared" si="74"/>
        <v/>
      </c>
      <c r="U82" s="13" t="str">
        <f t="shared" si="74"/>
        <v/>
      </c>
      <c r="V82" s="13" t="str">
        <f t="shared" si="74"/>
        <v/>
      </c>
      <c r="W82" s="13" t="str">
        <f t="shared" si="74"/>
        <v/>
      </c>
      <c r="X82" s="13" t="str">
        <f t="shared" si="74"/>
        <v/>
      </c>
      <c r="Y82" s="13" t="str">
        <f t="shared" si="74"/>
        <v/>
      </c>
      <c r="Z82" s="13" t="str">
        <f t="shared" si="74"/>
        <v/>
      </c>
      <c r="AA82" s="13" t="str">
        <f t="shared" si="74"/>
        <v/>
      </c>
      <c r="AB82" s="13" t="str">
        <f t="shared" si="74"/>
        <v/>
      </c>
      <c r="AC82" s="13" t="str">
        <f t="shared" si="74"/>
        <v/>
      </c>
      <c r="AD82" s="13" t="str">
        <f t="shared" si="74"/>
        <v/>
      </c>
      <c r="AE82" s="13" t="str">
        <f t="shared" si="74"/>
        <v/>
      </c>
      <c r="AF82" s="13" t="str">
        <f t="shared" si="74"/>
        <v/>
      </c>
      <c r="AG82" s="13" t="str">
        <f t="shared" si="74"/>
        <v/>
      </c>
      <c r="AH82" s="13" t="str">
        <f t="shared" si="74"/>
        <v/>
      </c>
      <c r="AI82" s="13" t="str">
        <f t="shared" si="74"/>
        <v/>
      </c>
      <c r="AJ82" s="13" t="str">
        <f t="shared" si="74"/>
        <v/>
      </c>
      <c r="AK82" s="13" t="str">
        <f t="shared" si="74"/>
        <v/>
      </c>
      <c r="AL82" s="13" t="str">
        <f t="shared" si="74"/>
        <v/>
      </c>
      <c r="AM82" s="13" t="str">
        <f t="shared" si="74"/>
        <v/>
      </c>
      <c r="AN82" s="13" t="str">
        <f t="shared" si="74"/>
        <v/>
      </c>
      <c r="AO82" s="13" t="str">
        <f t="shared" si="74"/>
        <v/>
      </c>
      <c r="AP82" s="13" t="str">
        <f t="shared" si="74"/>
        <v/>
      </c>
      <c r="AQ82" s="13" t="str">
        <f t="shared" si="74"/>
        <v/>
      </c>
      <c r="AR82" s="13" t="str">
        <f t="shared" si="74"/>
        <v/>
      </c>
      <c r="AS82" s="13" t="str">
        <f t="shared" si="74"/>
        <v/>
      </c>
      <c r="AT82" s="13" t="str">
        <f t="shared" si="74"/>
        <v/>
      </c>
      <c r="AU82" s="13" t="str">
        <f t="shared" si="74"/>
        <v/>
      </c>
      <c r="AV82" s="13" t="str">
        <f t="shared" si="74"/>
        <v/>
      </c>
      <c r="AW82" s="13" t="str">
        <f t="shared" si="74"/>
        <v/>
      </c>
      <c r="AX82" s="13" t="str">
        <f t="shared" si="74"/>
        <v/>
      </c>
      <c r="AY82" s="13" t="str">
        <f t="shared" si="74"/>
        <v/>
      </c>
      <c r="AZ82" s="13" t="str">
        <f t="shared" si="74"/>
        <v/>
      </c>
      <c r="BA82" s="13" t="str">
        <f t="shared" si="74"/>
        <v/>
      </c>
      <c r="BB82" s="13" t="str">
        <f t="shared" si="74"/>
        <v/>
      </c>
      <c r="BC82" s="13" t="str">
        <f t="shared" si="74"/>
        <v/>
      </c>
      <c r="BD82" s="13" t="str">
        <f t="shared" si="74"/>
        <v/>
      </c>
      <c r="BE82" s="13" t="str">
        <f t="shared" si="74"/>
        <v/>
      </c>
      <c r="BF82" s="13" t="str">
        <f t="shared" si="74"/>
        <v/>
      </c>
      <c r="BG82" s="13" t="str">
        <f t="shared" si="74"/>
        <v/>
      </c>
      <c r="BH82" s="13" t="str">
        <f t="shared" si="74"/>
        <v/>
      </c>
      <c r="BI82" s="13" t="str">
        <f t="shared" si="74"/>
        <v/>
      </c>
      <c r="BJ82" s="13" t="str">
        <f t="shared" si="74"/>
        <v/>
      </c>
      <c r="BK82" s="13" t="str">
        <f t="shared" si="74"/>
        <v/>
      </c>
      <c r="BL82" s="13" t="str">
        <f t="shared" si="74"/>
        <v/>
      </c>
      <c r="BM82" s="13" t="str">
        <f t="shared" si="74"/>
        <v/>
      </c>
      <c r="BN82" s="13" t="str">
        <f t="shared" si="74"/>
        <v/>
      </c>
      <c r="BO82" s="13" t="str">
        <f t="shared" si="74"/>
        <v/>
      </c>
      <c r="BP82" s="13" t="str">
        <f t="shared" si="74"/>
        <v/>
      </c>
      <c r="BQ82" s="13" t="str">
        <f t="shared" si="74"/>
        <v/>
      </c>
      <c r="BR82" s="13" t="str">
        <f t="shared" si="74"/>
        <v/>
      </c>
      <c r="BS82" s="13" t="str">
        <f t="shared" si="74"/>
        <v/>
      </c>
      <c r="BT82" s="13" t="str">
        <f t="shared" si="74"/>
        <v/>
      </c>
      <c r="BU82" s="13" t="str">
        <f t="shared" si="74"/>
        <v/>
      </c>
      <c r="BV82" s="13" t="str">
        <f t="shared" ref="BV82:CN82" si="75">IF(BV81="","",$E81)</f>
        <v/>
      </c>
      <c r="BW82" s="13" t="str">
        <f t="shared" si="75"/>
        <v/>
      </c>
      <c r="BX82" s="13" t="str">
        <f t="shared" si="75"/>
        <v/>
      </c>
      <c r="BY82" s="13" t="str">
        <f t="shared" si="75"/>
        <v/>
      </c>
      <c r="BZ82" s="13" t="str">
        <f t="shared" si="75"/>
        <v/>
      </c>
      <c r="CA82" s="13" t="str">
        <f t="shared" si="75"/>
        <v/>
      </c>
      <c r="CB82" s="13" t="str">
        <f t="shared" si="75"/>
        <v/>
      </c>
      <c r="CC82" s="13" t="str">
        <f t="shared" si="75"/>
        <v/>
      </c>
      <c r="CD82" s="13" t="str">
        <f t="shared" si="75"/>
        <v/>
      </c>
      <c r="CE82" s="13" t="str">
        <f t="shared" si="75"/>
        <v/>
      </c>
      <c r="CF82" s="13" t="str">
        <f t="shared" si="75"/>
        <v/>
      </c>
      <c r="CG82" s="13" t="str">
        <f t="shared" si="75"/>
        <v/>
      </c>
      <c r="CH82" s="13" t="str">
        <f t="shared" si="75"/>
        <v/>
      </c>
      <c r="CI82" s="13" t="str">
        <f t="shared" si="75"/>
        <v/>
      </c>
      <c r="CJ82" s="13" t="str">
        <f t="shared" si="75"/>
        <v/>
      </c>
      <c r="CK82" s="13" t="str">
        <f t="shared" si="75"/>
        <v/>
      </c>
      <c r="CL82" s="13" t="str">
        <f t="shared" si="75"/>
        <v/>
      </c>
      <c r="CM82" s="13" t="str">
        <f t="shared" si="75"/>
        <v/>
      </c>
      <c r="CN82" s="13">
        <f t="shared" si="75"/>
        <v>850000</v>
      </c>
    </row>
    <row r="83" spans="2:92" ht="19.5" customHeight="1">
      <c r="B83" s="79">
        <f>B81+1</f>
        <v>39</v>
      </c>
      <c r="C83" s="81" t="s">
        <v>19</v>
      </c>
      <c r="D83" s="87">
        <v>5800000</v>
      </c>
      <c r="E83" s="85">
        <f>D83/COUNTA(F83:CN83)</f>
        <v>1933333.3333333333</v>
      </c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 t="s">
        <v>133</v>
      </c>
      <c r="CK83" s="14" t="s">
        <v>133</v>
      </c>
      <c r="CL83" s="14"/>
      <c r="CM83" s="14"/>
      <c r="CN83" s="14" t="s">
        <v>133</v>
      </c>
    </row>
    <row r="84" spans="2:92" ht="18.75" customHeight="1">
      <c r="B84" s="80"/>
      <c r="C84" s="82"/>
      <c r="D84" s="88"/>
      <c r="E84" s="86"/>
      <c r="F84" s="13" t="str">
        <f>IF(F83="","",$E83)</f>
        <v/>
      </c>
      <c r="G84" s="13" t="str">
        <f>IF(G83="","",$E83)</f>
        <v/>
      </c>
      <c r="H84" s="13" t="str">
        <f>IF(H83="","",$E83)</f>
        <v/>
      </c>
      <c r="I84" s="13" t="str">
        <f>IF(I83="","",$E83)</f>
        <v/>
      </c>
      <c r="J84" s="13" t="str">
        <f t="shared" ref="J84:BU84" si="76">IF(J83="","",$E83)</f>
        <v/>
      </c>
      <c r="K84" s="13" t="str">
        <f t="shared" si="76"/>
        <v/>
      </c>
      <c r="L84" s="13" t="str">
        <f t="shared" si="76"/>
        <v/>
      </c>
      <c r="M84" s="13" t="str">
        <f t="shared" si="76"/>
        <v/>
      </c>
      <c r="N84" s="13" t="str">
        <f t="shared" si="76"/>
        <v/>
      </c>
      <c r="O84" s="13" t="str">
        <f t="shared" si="76"/>
        <v/>
      </c>
      <c r="P84" s="13" t="str">
        <f t="shared" si="76"/>
        <v/>
      </c>
      <c r="Q84" s="13" t="str">
        <f t="shared" si="76"/>
        <v/>
      </c>
      <c r="R84" s="13" t="str">
        <f t="shared" si="76"/>
        <v/>
      </c>
      <c r="S84" s="13" t="str">
        <f t="shared" si="76"/>
        <v/>
      </c>
      <c r="T84" s="13" t="str">
        <f t="shared" si="76"/>
        <v/>
      </c>
      <c r="U84" s="13" t="str">
        <f t="shared" si="76"/>
        <v/>
      </c>
      <c r="V84" s="13" t="str">
        <f t="shared" si="76"/>
        <v/>
      </c>
      <c r="W84" s="13" t="str">
        <f t="shared" si="76"/>
        <v/>
      </c>
      <c r="X84" s="13" t="str">
        <f t="shared" si="76"/>
        <v/>
      </c>
      <c r="Y84" s="13" t="str">
        <f t="shared" si="76"/>
        <v/>
      </c>
      <c r="Z84" s="13" t="str">
        <f t="shared" si="76"/>
        <v/>
      </c>
      <c r="AA84" s="13" t="str">
        <f t="shared" si="76"/>
        <v/>
      </c>
      <c r="AB84" s="13" t="str">
        <f t="shared" si="76"/>
        <v/>
      </c>
      <c r="AC84" s="13" t="str">
        <f t="shared" si="76"/>
        <v/>
      </c>
      <c r="AD84" s="13" t="str">
        <f t="shared" si="76"/>
        <v/>
      </c>
      <c r="AE84" s="13" t="str">
        <f t="shared" si="76"/>
        <v/>
      </c>
      <c r="AF84" s="13" t="str">
        <f t="shared" si="76"/>
        <v/>
      </c>
      <c r="AG84" s="13" t="str">
        <f t="shared" si="76"/>
        <v/>
      </c>
      <c r="AH84" s="13" t="str">
        <f t="shared" si="76"/>
        <v/>
      </c>
      <c r="AI84" s="13" t="str">
        <f t="shared" si="76"/>
        <v/>
      </c>
      <c r="AJ84" s="13" t="str">
        <f t="shared" si="76"/>
        <v/>
      </c>
      <c r="AK84" s="13" t="str">
        <f t="shared" si="76"/>
        <v/>
      </c>
      <c r="AL84" s="13" t="str">
        <f t="shared" si="76"/>
        <v/>
      </c>
      <c r="AM84" s="13" t="str">
        <f t="shared" si="76"/>
        <v/>
      </c>
      <c r="AN84" s="13" t="str">
        <f t="shared" si="76"/>
        <v/>
      </c>
      <c r="AO84" s="13" t="str">
        <f t="shared" si="76"/>
        <v/>
      </c>
      <c r="AP84" s="13" t="str">
        <f t="shared" si="76"/>
        <v/>
      </c>
      <c r="AQ84" s="13" t="str">
        <f t="shared" si="76"/>
        <v/>
      </c>
      <c r="AR84" s="13" t="str">
        <f t="shared" si="76"/>
        <v/>
      </c>
      <c r="AS84" s="13" t="str">
        <f t="shared" si="76"/>
        <v/>
      </c>
      <c r="AT84" s="13" t="str">
        <f t="shared" si="76"/>
        <v/>
      </c>
      <c r="AU84" s="13" t="str">
        <f t="shared" si="76"/>
        <v/>
      </c>
      <c r="AV84" s="13" t="str">
        <f t="shared" si="76"/>
        <v/>
      </c>
      <c r="AW84" s="13" t="str">
        <f t="shared" si="76"/>
        <v/>
      </c>
      <c r="AX84" s="13" t="str">
        <f t="shared" si="76"/>
        <v/>
      </c>
      <c r="AY84" s="13" t="str">
        <f t="shared" si="76"/>
        <v/>
      </c>
      <c r="AZ84" s="13" t="str">
        <f t="shared" si="76"/>
        <v/>
      </c>
      <c r="BA84" s="13" t="str">
        <f t="shared" si="76"/>
        <v/>
      </c>
      <c r="BB84" s="13" t="str">
        <f t="shared" si="76"/>
        <v/>
      </c>
      <c r="BC84" s="13" t="str">
        <f t="shared" si="76"/>
        <v/>
      </c>
      <c r="BD84" s="13" t="str">
        <f t="shared" si="76"/>
        <v/>
      </c>
      <c r="BE84" s="13" t="str">
        <f t="shared" si="76"/>
        <v/>
      </c>
      <c r="BF84" s="13" t="str">
        <f t="shared" si="76"/>
        <v/>
      </c>
      <c r="BG84" s="13" t="str">
        <f t="shared" si="76"/>
        <v/>
      </c>
      <c r="BH84" s="13" t="str">
        <f t="shared" si="76"/>
        <v/>
      </c>
      <c r="BI84" s="13" t="str">
        <f t="shared" si="76"/>
        <v/>
      </c>
      <c r="BJ84" s="13" t="str">
        <f t="shared" si="76"/>
        <v/>
      </c>
      <c r="BK84" s="13" t="str">
        <f t="shared" si="76"/>
        <v/>
      </c>
      <c r="BL84" s="13" t="str">
        <f t="shared" si="76"/>
        <v/>
      </c>
      <c r="BM84" s="13" t="str">
        <f t="shared" si="76"/>
        <v/>
      </c>
      <c r="BN84" s="13" t="str">
        <f t="shared" si="76"/>
        <v/>
      </c>
      <c r="BO84" s="13" t="str">
        <f t="shared" si="76"/>
        <v/>
      </c>
      <c r="BP84" s="13" t="str">
        <f t="shared" si="76"/>
        <v/>
      </c>
      <c r="BQ84" s="13" t="str">
        <f t="shared" si="76"/>
        <v/>
      </c>
      <c r="BR84" s="13" t="str">
        <f t="shared" si="76"/>
        <v/>
      </c>
      <c r="BS84" s="13" t="str">
        <f t="shared" si="76"/>
        <v/>
      </c>
      <c r="BT84" s="13" t="str">
        <f t="shared" si="76"/>
        <v/>
      </c>
      <c r="BU84" s="13" t="str">
        <f t="shared" si="76"/>
        <v/>
      </c>
      <c r="BV84" s="13" t="str">
        <f t="shared" ref="BV84:CN84" si="77">IF(BV83="","",$E83)</f>
        <v/>
      </c>
      <c r="BW84" s="13" t="str">
        <f t="shared" si="77"/>
        <v/>
      </c>
      <c r="BX84" s="13" t="str">
        <f t="shared" si="77"/>
        <v/>
      </c>
      <c r="BY84" s="13" t="str">
        <f t="shared" si="77"/>
        <v/>
      </c>
      <c r="BZ84" s="13" t="str">
        <f t="shared" si="77"/>
        <v/>
      </c>
      <c r="CA84" s="13" t="str">
        <f t="shared" si="77"/>
        <v/>
      </c>
      <c r="CB84" s="13" t="str">
        <f t="shared" si="77"/>
        <v/>
      </c>
      <c r="CC84" s="13" t="str">
        <f t="shared" si="77"/>
        <v/>
      </c>
      <c r="CD84" s="13" t="str">
        <f t="shared" si="77"/>
        <v/>
      </c>
      <c r="CE84" s="13" t="str">
        <f t="shared" si="77"/>
        <v/>
      </c>
      <c r="CF84" s="13" t="str">
        <f t="shared" si="77"/>
        <v/>
      </c>
      <c r="CG84" s="13" t="str">
        <f t="shared" si="77"/>
        <v/>
      </c>
      <c r="CH84" s="13" t="str">
        <f t="shared" si="77"/>
        <v/>
      </c>
      <c r="CI84" s="13" t="str">
        <f t="shared" si="77"/>
        <v/>
      </c>
      <c r="CJ84" s="13">
        <f t="shared" si="77"/>
        <v>1933333.3333333333</v>
      </c>
      <c r="CK84" s="13">
        <f t="shared" si="77"/>
        <v>1933333.3333333333</v>
      </c>
      <c r="CL84" s="13" t="str">
        <f t="shared" si="77"/>
        <v/>
      </c>
      <c r="CM84" s="13" t="str">
        <f t="shared" si="77"/>
        <v/>
      </c>
      <c r="CN84" s="13">
        <f t="shared" si="77"/>
        <v>1933333.3333333333</v>
      </c>
    </row>
    <row r="85" spans="2:92" ht="26.25" customHeight="1">
      <c r="B85" s="79">
        <f>B83+1</f>
        <v>40</v>
      </c>
      <c r="C85" s="81" t="s">
        <v>129</v>
      </c>
      <c r="D85" s="87">
        <v>820000</v>
      </c>
      <c r="E85" s="85">
        <f>D85/COUNTA(F85:CN85)</f>
        <v>410000</v>
      </c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 t="s">
        <v>133</v>
      </c>
      <c r="CN85" s="14" t="s">
        <v>133</v>
      </c>
    </row>
    <row r="86" spans="2:92" ht="28.5" customHeight="1">
      <c r="B86" s="80"/>
      <c r="C86" s="82"/>
      <c r="D86" s="88"/>
      <c r="E86" s="86"/>
      <c r="F86" s="13" t="str">
        <f>IF(F85="","",$E85)</f>
        <v/>
      </c>
      <c r="G86" s="13" t="str">
        <f>IF(G85="","",$E85)</f>
        <v/>
      </c>
      <c r="H86" s="13" t="str">
        <f>IF(H85="","",$E85)</f>
        <v/>
      </c>
      <c r="I86" s="13" t="str">
        <f>IF(I85="","",$E85)</f>
        <v/>
      </c>
      <c r="J86" s="13" t="str">
        <f t="shared" ref="J86:BU86" si="78">IF(J85="","",$E85)</f>
        <v/>
      </c>
      <c r="K86" s="13" t="str">
        <f t="shared" si="78"/>
        <v/>
      </c>
      <c r="L86" s="13" t="str">
        <f t="shared" si="78"/>
        <v/>
      </c>
      <c r="M86" s="13" t="str">
        <f t="shared" si="78"/>
        <v/>
      </c>
      <c r="N86" s="13" t="str">
        <f t="shared" si="78"/>
        <v/>
      </c>
      <c r="O86" s="13" t="str">
        <f t="shared" si="78"/>
        <v/>
      </c>
      <c r="P86" s="13" t="str">
        <f t="shared" si="78"/>
        <v/>
      </c>
      <c r="Q86" s="13" t="str">
        <f t="shared" si="78"/>
        <v/>
      </c>
      <c r="R86" s="13" t="str">
        <f t="shared" si="78"/>
        <v/>
      </c>
      <c r="S86" s="13" t="str">
        <f t="shared" si="78"/>
        <v/>
      </c>
      <c r="T86" s="13" t="str">
        <f t="shared" si="78"/>
        <v/>
      </c>
      <c r="U86" s="13" t="str">
        <f t="shared" si="78"/>
        <v/>
      </c>
      <c r="V86" s="13" t="str">
        <f t="shared" si="78"/>
        <v/>
      </c>
      <c r="W86" s="13" t="str">
        <f t="shared" si="78"/>
        <v/>
      </c>
      <c r="X86" s="13" t="str">
        <f t="shared" si="78"/>
        <v/>
      </c>
      <c r="Y86" s="13" t="str">
        <f t="shared" si="78"/>
        <v/>
      </c>
      <c r="Z86" s="13" t="str">
        <f t="shared" si="78"/>
        <v/>
      </c>
      <c r="AA86" s="13" t="str">
        <f t="shared" si="78"/>
        <v/>
      </c>
      <c r="AB86" s="13" t="str">
        <f t="shared" si="78"/>
        <v/>
      </c>
      <c r="AC86" s="13" t="str">
        <f t="shared" si="78"/>
        <v/>
      </c>
      <c r="AD86" s="13" t="str">
        <f t="shared" si="78"/>
        <v/>
      </c>
      <c r="AE86" s="13" t="str">
        <f t="shared" si="78"/>
        <v/>
      </c>
      <c r="AF86" s="13" t="str">
        <f t="shared" si="78"/>
        <v/>
      </c>
      <c r="AG86" s="13" t="str">
        <f t="shared" si="78"/>
        <v/>
      </c>
      <c r="AH86" s="13" t="str">
        <f t="shared" si="78"/>
        <v/>
      </c>
      <c r="AI86" s="13" t="str">
        <f t="shared" si="78"/>
        <v/>
      </c>
      <c r="AJ86" s="13" t="str">
        <f t="shared" si="78"/>
        <v/>
      </c>
      <c r="AK86" s="13" t="str">
        <f t="shared" si="78"/>
        <v/>
      </c>
      <c r="AL86" s="13" t="str">
        <f t="shared" si="78"/>
        <v/>
      </c>
      <c r="AM86" s="13" t="str">
        <f t="shared" si="78"/>
        <v/>
      </c>
      <c r="AN86" s="13" t="str">
        <f t="shared" si="78"/>
        <v/>
      </c>
      <c r="AO86" s="13" t="str">
        <f t="shared" si="78"/>
        <v/>
      </c>
      <c r="AP86" s="13" t="str">
        <f t="shared" si="78"/>
        <v/>
      </c>
      <c r="AQ86" s="13" t="str">
        <f t="shared" si="78"/>
        <v/>
      </c>
      <c r="AR86" s="13" t="str">
        <f t="shared" si="78"/>
        <v/>
      </c>
      <c r="AS86" s="13" t="str">
        <f t="shared" si="78"/>
        <v/>
      </c>
      <c r="AT86" s="13" t="str">
        <f t="shared" si="78"/>
        <v/>
      </c>
      <c r="AU86" s="13" t="str">
        <f t="shared" si="78"/>
        <v/>
      </c>
      <c r="AV86" s="13" t="str">
        <f t="shared" si="78"/>
        <v/>
      </c>
      <c r="AW86" s="13" t="str">
        <f t="shared" si="78"/>
        <v/>
      </c>
      <c r="AX86" s="13" t="str">
        <f t="shared" si="78"/>
        <v/>
      </c>
      <c r="AY86" s="13" t="str">
        <f t="shared" si="78"/>
        <v/>
      </c>
      <c r="AZ86" s="13" t="str">
        <f t="shared" si="78"/>
        <v/>
      </c>
      <c r="BA86" s="13" t="str">
        <f t="shared" si="78"/>
        <v/>
      </c>
      <c r="BB86" s="13" t="str">
        <f t="shared" si="78"/>
        <v/>
      </c>
      <c r="BC86" s="13" t="str">
        <f t="shared" si="78"/>
        <v/>
      </c>
      <c r="BD86" s="13" t="str">
        <f t="shared" si="78"/>
        <v/>
      </c>
      <c r="BE86" s="13" t="str">
        <f t="shared" si="78"/>
        <v/>
      </c>
      <c r="BF86" s="13" t="str">
        <f t="shared" si="78"/>
        <v/>
      </c>
      <c r="BG86" s="13" t="str">
        <f t="shared" si="78"/>
        <v/>
      </c>
      <c r="BH86" s="13" t="str">
        <f t="shared" si="78"/>
        <v/>
      </c>
      <c r="BI86" s="13" t="str">
        <f t="shared" si="78"/>
        <v/>
      </c>
      <c r="BJ86" s="13" t="str">
        <f t="shared" si="78"/>
        <v/>
      </c>
      <c r="BK86" s="13" t="str">
        <f t="shared" si="78"/>
        <v/>
      </c>
      <c r="BL86" s="13" t="str">
        <f t="shared" si="78"/>
        <v/>
      </c>
      <c r="BM86" s="13" t="str">
        <f t="shared" si="78"/>
        <v/>
      </c>
      <c r="BN86" s="13" t="str">
        <f t="shared" si="78"/>
        <v/>
      </c>
      <c r="BO86" s="13" t="str">
        <f t="shared" si="78"/>
        <v/>
      </c>
      <c r="BP86" s="13" t="str">
        <f t="shared" si="78"/>
        <v/>
      </c>
      <c r="BQ86" s="13" t="str">
        <f t="shared" si="78"/>
        <v/>
      </c>
      <c r="BR86" s="13" t="str">
        <f t="shared" si="78"/>
        <v/>
      </c>
      <c r="BS86" s="13" t="str">
        <f t="shared" si="78"/>
        <v/>
      </c>
      <c r="BT86" s="13" t="str">
        <f t="shared" si="78"/>
        <v/>
      </c>
      <c r="BU86" s="13" t="str">
        <f t="shared" si="78"/>
        <v/>
      </c>
      <c r="BV86" s="13" t="str">
        <f t="shared" ref="BV86:CN86" si="79">IF(BV85="","",$E85)</f>
        <v/>
      </c>
      <c r="BW86" s="13" t="str">
        <f t="shared" si="79"/>
        <v/>
      </c>
      <c r="BX86" s="13" t="str">
        <f t="shared" si="79"/>
        <v/>
      </c>
      <c r="BY86" s="13" t="str">
        <f t="shared" si="79"/>
        <v/>
      </c>
      <c r="BZ86" s="13" t="str">
        <f t="shared" si="79"/>
        <v/>
      </c>
      <c r="CA86" s="13" t="str">
        <f t="shared" si="79"/>
        <v/>
      </c>
      <c r="CB86" s="13" t="str">
        <f t="shared" si="79"/>
        <v/>
      </c>
      <c r="CC86" s="13" t="str">
        <f t="shared" si="79"/>
        <v/>
      </c>
      <c r="CD86" s="13" t="str">
        <f t="shared" si="79"/>
        <v/>
      </c>
      <c r="CE86" s="13" t="str">
        <f t="shared" si="79"/>
        <v/>
      </c>
      <c r="CF86" s="13" t="str">
        <f t="shared" si="79"/>
        <v/>
      </c>
      <c r="CG86" s="13" t="str">
        <f t="shared" si="79"/>
        <v/>
      </c>
      <c r="CH86" s="13" t="str">
        <f t="shared" si="79"/>
        <v/>
      </c>
      <c r="CI86" s="13" t="str">
        <f t="shared" si="79"/>
        <v/>
      </c>
      <c r="CJ86" s="13" t="str">
        <f t="shared" si="79"/>
        <v/>
      </c>
      <c r="CK86" s="13" t="str">
        <f t="shared" si="79"/>
        <v/>
      </c>
      <c r="CL86" s="13" t="str">
        <f t="shared" si="79"/>
        <v/>
      </c>
      <c r="CM86" s="13">
        <f t="shared" si="79"/>
        <v>410000</v>
      </c>
      <c r="CN86" s="13">
        <f t="shared" si="79"/>
        <v>410000</v>
      </c>
    </row>
    <row r="87" spans="2:92">
      <c r="B87" s="79">
        <f>B85+1</f>
        <v>41</v>
      </c>
      <c r="C87" s="81" t="s">
        <v>130</v>
      </c>
      <c r="D87" s="87">
        <v>330000</v>
      </c>
      <c r="E87" s="85">
        <f>D87/COUNTA(F87:CN87)</f>
        <v>110000</v>
      </c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 t="s">
        <v>133</v>
      </c>
      <c r="CL87" s="14" t="s">
        <v>133</v>
      </c>
      <c r="CM87" s="14" t="s">
        <v>133</v>
      </c>
      <c r="CN87" s="14"/>
    </row>
    <row r="88" spans="2:92">
      <c r="B88" s="80"/>
      <c r="C88" s="82"/>
      <c r="D88" s="88"/>
      <c r="E88" s="86"/>
      <c r="F88" s="13" t="str">
        <f>IF(F87="","",$E87)</f>
        <v/>
      </c>
      <c r="G88" s="13" t="str">
        <f>IF(G87="","",$E87)</f>
        <v/>
      </c>
      <c r="H88" s="13" t="str">
        <f>IF(H87="","",$E87)</f>
        <v/>
      </c>
      <c r="I88" s="13" t="str">
        <f>IF(I87="","",$E87)</f>
        <v/>
      </c>
      <c r="J88" s="13" t="str">
        <f t="shared" ref="J88:BU88" si="80">IF(J87="","",$E87)</f>
        <v/>
      </c>
      <c r="K88" s="13" t="str">
        <f t="shared" si="80"/>
        <v/>
      </c>
      <c r="L88" s="13" t="str">
        <f t="shared" si="80"/>
        <v/>
      </c>
      <c r="M88" s="13" t="str">
        <f t="shared" si="80"/>
        <v/>
      </c>
      <c r="N88" s="13" t="str">
        <f t="shared" si="80"/>
        <v/>
      </c>
      <c r="O88" s="13" t="str">
        <f t="shared" si="80"/>
        <v/>
      </c>
      <c r="P88" s="13" t="str">
        <f t="shared" si="80"/>
        <v/>
      </c>
      <c r="Q88" s="13" t="str">
        <f t="shared" si="80"/>
        <v/>
      </c>
      <c r="R88" s="13" t="str">
        <f t="shared" si="80"/>
        <v/>
      </c>
      <c r="S88" s="13" t="str">
        <f t="shared" si="80"/>
        <v/>
      </c>
      <c r="T88" s="13" t="str">
        <f t="shared" si="80"/>
        <v/>
      </c>
      <c r="U88" s="13" t="str">
        <f t="shared" si="80"/>
        <v/>
      </c>
      <c r="V88" s="13" t="str">
        <f t="shared" si="80"/>
        <v/>
      </c>
      <c r="W88" s="13" t="str">
        <f t="shared" si="80"/>
        <v/>
      </c>
      <c r="X88" s="13" t="str">
        <f t="shared" si="80"/>
        <v/>
      </c>
      <c r="Y88" s="13" t="str">
        <f t="shared" si="80"/>
        <v/>
      </c>
      <c r="Z88" s="13" t="str">
        <f t="shared" si="80"/>
        <v/>
      </c>
      <c r="AA88" s="13" t="str">
        <f t="shared" si="80"/>
        <v/>
      </c>
      <c r="AB88" s="13" t="str">
        <f t="shared" si="80"/>
        <v/>
      </c>
      <c r="AC88" s="13" t="str">
        <f t="shared" si="80"/>
        <v/>
      </c>
      <c r="AD88" s="13" t="str">
        <f t="shared" si="80"/>
        <v/>
      </c>
      <c r="AE88" s="13" t="str">
        <f t="shared" si="80"/>
        <v/>
      </c>
      <c r="AF88" s="13" t="str">
        <f t="shared" si="80"/>
        <v/>
      </c>
      <c r="AG88" s="13" t="str">
        <f t="shared" si="80"/>
        <v/>
      </c>
      <c r="AH88" s="13" t="str">
        <f t="shared" si="80"/>
        <v/>
      </c>
      <c r="AI88" s="13" t="str">
        <f t="shared" si="80"/>
        <v/>
      </c>
      <c r="AJ88" s="13" t="str">
        <f t="shared" si="80"/>
        <v/>
      </c>
      <c r="AK88" s="13" t="str">
        <f t="shared" si="80"/>
        <v/>
      </c>
      <c r="AL88" s="13" t="str">
        <f t="shared" si="80"/>
        <v/>
      </c>
      <c r="AM88" s="13" t="str">
        <f t="shared" si="80"/>
        <v/>
      </c>
      <c r="AN88" s="13" t="str">
        <f t="shared" si="80"/>
        <v/>
      </c>
      <c r="AO88" s="13" t="str">
        <f t="shared" si="80"/>
        <v/>
      </c>
      <c r="AP88" s="13" t="str">
        <f t="shared" si="80"/>
        <v/>
      </c>
      <c r="AQ88" s="13" t="str">
        <f t="shared" si="80"/>
        <v/>
      </c>
      <c r="AR88" s="13" t="str">
        <f t="shared" si="80"/>
        <v/>
      </c>
      <c r="AS88" s="13" t="str">
        <f t="shared" si="80"/>
        <v/>
      </c>
      <c r="AT88" s="13" t="str">
        <f t="shared" si="80"/>
        <v/>
      </c>
      <c r="AU88" s="13" t="str">
        <f t="shared" si="80"/>
        <v/>
      </c>
      <c r="AV88" s="13" t="str">
        <f t="shared" si="80"/>
        <v/>
      </c>
      <c r="AW88" s="13" t="str">
        <f t="shared" si="80"/>
        <v/>
      </c>
      <c r="AX88" s="13" t="str">
        <f t="shared" si="80"/>
        <v/>
      </c>
      <c r="AY88" s="13" t="str">
        <f t="shared" si="80"/>
        <v/>
      </c>
      <c r="AZ88" s="13" t="str">
        <f t="shared" si="80"/>
        <v/>
      </c>
      <c r="BA88" s="13" t="str">
        <f t="shared" si="80"/>
        <v/>
      </c>
      <c r="BB88" s="13" t="str">
        <f t="shared" si="80"/>
        <v/>
      </c>
      <c r="BC88" s="13" t="str">
        <f t="shared" si="80"/>
        <v/>
      </c>
      <c r="BD88" s="13" t="str">
        <f t="shared" si="80"/>
        <v/>
      </c>
      <c r="BE88" s="13" t="str">
        <f t="shared" si="80"/>
        <v/>
      </c>
      <c r="BF88" s="13" t="str">
        <f t="shared" si="80"/>
        <v/>
      </c>
      <c r="BG88" s="13" t="str">
        <f t="shared" si="80"/>
        <v/>
      </c>
      <c r="BH88" s="13" t="str">
        <f t="shared" si="80"/>
        <v/>
      </c>
      <c r="BI88" s="13" t="str">
        <f t="shared" si="80"/>
        <v/>
      </c>
      <c r="BJ88" s="13" t="str">
        <f t="shared" si="80"/>
        <v/>
      </c>
      <c r="BK88" s="13" t="str">
        <f t="shared" si="80"/>
        <v/>
      </c>
      <c r="BL88" s="13" t="str">
        <f t="shared" si="80"/>
        <v/>
      </c>
      <c r="BM88" s="13" t="str">
        <f t="shared" si="80"/>
        <v/>
      </c>
      <c r="BN88" s="13" t="str">
        <f t="shared" si="80"/>
        <v/>
      </c>
      <c r="BO88" s="13" t="str">
        <f t="shared" si="80"/>
        <v/>
      </c>
      <c r="BP88" s="13" t="str">
        <f t="shared" si="80"/>
        <v/>
      </c>
      <c r="BQ88" s="13" t="str">
        <f t="shared" si="80"/>
        <v/>
      </c>
      <c r="BR88" s="13" t="str">
        <f t="shared" si="80"/>
        <v/>
      </c>
      <c r="BS88" s="13" t="str">
        <f t="shared" si="80"/>
        <v/>
      </c>
      <c r="BT88" s="13" t="str">
        <f t="shared" si="80"/>
        <v/>
      </c>
      <c r="BU88" s="13" t="str">
        <f t="shared" si="80"/>
        <v/>
      </c>
      <c r="BV88" s="13" t="str">
        <f t="shared" ref="BV88:CN88" si="81">IF(BV87="","",$E87)</f>
        <v/>
      </c>
      <c r="BW88" s="13" t="str">
        <f t="shared" si="81"/>
        <v/>
      </c>
      <c r="BX88" s="13" t="str">
        <f t="shared" si="81"/>
        <v/>
      </c>
      <c r="BY88" s="13" t="str">
        <f t="shared" si="81"/>
        <v/>
      </c>
      <c r="BZ88" s="13" t="str">
        <f t="shared" si="81"/>
        <v/>
      </c>
      <c r="CA88" s="13" t="str">
        <f t="shared" si="81"/>
        <v/>
      </c>
      <c r="CB88" s="13" t="str">
        <f t="shared" si="81"/>
        <v/>
      </c>
      <c r="CC88" s="13" t="str">
        <f t="shared" si="81"/>
        <v/>
      </c>
      <c r="CD88" s="13" t="str">
        <f t="shared" si="81"/>
        <v/>
      </c>
      <c r="CE88" s="13" t="str">
        <f t="shared" si="81"/>
        <v/>
      </c>
      <c r="CF88" s="13" t="str">
        <f t="shared" si="81"/>
        <v/>
      </c>
      <c r="CG88" s="13" t="str">
        <f t="shared" si="81"/>
        <v/>
      </c>
      <c r="CH88" s="13" t="str">
        <f t="shared" si="81"/>
        <v/>
      </c>
      <c r="CI88" s="13" t="str">
        <f t="shared" si="81"/>
        <v/>
      </c>
      <c r="CJ88" s="13" t="str">
        <f t="shared" si="81"/>
        <v/>
      </c>
      <c r="CK88" s="13">
        <f t="shared" si="81"/>
        <v>110000</v>
      </c>
      <c r="CL88" s="13">
        <f t="shared" si="81"/>
        <v>110000</v>
      </c>
      <c r="CM88" s="13">
        <f t="shared" si="81"/>
        <v>110000</v>
      </c>
      <c r="CN88" s="13" t="str">
        <f t="shared" si="81"/>
        <v/>
      </c>
    </row>
    <row r="89" spans="2:92" ht="27" customHeight="1">
      <c r="B89" s="79">
        <f>B87+1</f>
        <v>42</v>
      </c>
      <c r="C89" s="81" t="s">
        <v>131</v>
      </c>
      <c r="D89" s="87">
        <v>1650000</v>
      </c>
      <c r="E89" s="85">
        <f>D89/COUNTA(F89:CN89)</f>
        <v>825000</v>
      </c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 t="s">
        <v>133</v>
      </c>
      <c r="CK89" s="14" t="s">
        <v>133</v>
      </c>
      <c r="CL89" s="14"/>
      <c r="CM89" s="14"/>
      <c r="CN89" s="14"/>
    </row>
    <row r="90" spans="2:92" ht="24.75" customHeight="1">
      <c r="B90" s="80"/>
      <c r="C90" s="82"/>
      <c r="D90" s="88"/>
      <c r="E90" s="86"/>
      <c r="F90" s="13" t="str">
        <f>IF(F89="","",$E89)</f>
        <v/>
      </c>
      <c r="G90" s="13" t="str">
        <f>IF(G89="","",$E89)</f>
        <v/>
      </c>
      <c r="H90" s="13" t="str">
        <f>IF(H89="","",$E89)</f>
        <v/>
      </c>
      <c r="I90" s="13" t="str">
        <f>IF(I89="","",$E89)</f>
        <v/>
      </c>
      <c r="J90" s="13" t="str">
        <f t="shared" ref="J90:BU90" si="82">IF(J89="","",$E89)</f>
        <v/>
      </c>
      <c r="K90" s="13" t="str">
        <f t="shared" si="82"/>
        <v/>
      </c>
      <c r="L90" s="13" t="str">
        <f t="shared" si="82"/>
        <v/>
      </c>
      <c r="M90" s="13" t="str">
        <f t="shared" si="82"/>
        <v/>
      </c>
      <c r="N90" s="13" t="str">
        <f t="shared" si="82"/>
        <v/>
      </c>
      <c r="O90" s="13" t="str">
        <f t="shared" si="82"/>
        <v/>
      </c>
      <c r="P90" s="13" t="str">
        <f t="shared" si="82"/>
        <v/>
      </c>
      <c r="Q90" s="13" t="str">
        <f t="shared" si="82"/>
        <v/>
      </c>
      <c r="R90" s="13" t="str">
        <f t="shared" si="82"/>
        <v/>
      </c>
      <c r="S90" s="13" t="str">
        <f t="shared" si="82"/>
        <v/>
      </c>
      <c r="T90" s="13" t="str">
        <f t="shared" si="82"/>
        <v/>
      </c>
      <c r="U90" s="13" t="str">
        <f t="shared" si="82"/>
        <v/>
      </c>
      <c r="V90" s="13" t="str">
        <f t="shared" si="82"/>
        <v/>
      </c>
      <c r="W90" s="13" t="str">
        <f t="shared" si="82"/>
        <v/>
      </c>
      <c r="X90" s="13" t="str">
        <f t="shared" si="82"/>
        <v/>
      </c>
      <c r="Y90" s="13" t="str">
        <f t="shared" si="82"/>
        <v/>
      </c>
      <c r="Z90" s="13" t="str">
        <f t="shared" si="82"/>
        <v/>
      </c>
      <c r="AA90" s="13" t="str">
        <f t="shared" si="82"/>
        <v/>
      </c>
      <c r="AB90" s="13" t="str">
        <f t="shared" si="82"/>
        <v/>
      </c>
      <c r="AC90" s="13" t="str">
        <f t="shared" si="82"/>
        <v/>
      </c>
      <c r="AD90" s="13" t="str">
        <f t="shared" si="82"/>
        <v/>
      </c>
      <c r="AE90" s="13" t="str">
        <f t="shared" si="82"/>
        <v/>
      </c>
      <c r="AF90" s="13" t="str">
        <f t="shared" si="82"/>
        <v/>
      </c>
      <c r="AG90" s="13" t="str">
        <f t="shared" si="82"/>
        <v/>
      </c>
      <c r="AH90" s="13" t="str">
        <f t="shared" si="82"/>
        <v/>
      </c>
      <c r="AI90" s="13" t="str">
        <f t="shared" si="82"/>
        <v/>
      </c>
      <c r="AJ90" s="13" t="str">
        <f t="shared" si="82"/>
        <v/>
      </c>
      <c r="AK90" s="13" t="str">
        <f t="shared" si="82"/>
        <v/>
      </c>
      <c r="AL90" s="13" t="str">
        <f t="shared" si="82"/>
        <v/>
      </c>
      <c r="AM90" s="13" t="str">
        <f t="shared" si="82"/>
        <v/>
      </c>
      <c r="AN90" s="13" t="str">
        <f t="shared" si="82"/>
        <v/>
      </c>
      <c r="AO90" s="13" t="str">
        <f t="shared" si="82"/>
        <v/>
      </c>
      <c r="AP90" s="13" t="str">
        <f t="shared" si="82"/>
        <v/>
      </c>
      <c r="AQ90" s="13" t="str">
        <f t="shared" si="82"/>
        <v/>
      </c>
      <c r="AR90" s="13" t="str">
        <f t="shared" si="82"/>
        <v/>
      </c>
      <c r="AS90" s="13" t="str">
        <f t="shared" si="82"/>
        <v/>
      </c>
      <c r="AT90" s="13" t="str">
        <f t="shared" si="82"/>
        <v/>
      </c>
      <c r="AU90" s="13" t="str">
        <f t="shared" si="82"/>
        <v/>
      </c>
      <c r="AV90" s="13" t="str">
        <f t="shared" si="82"/>
        <v/>
      </c>
      <c r="AW90" s="13" t="str">
        <f t="shared" si="82"/>
        <v/>
      </c>
      <c r="AX90" s="13" t="str">
        <f t="shared" si="82"/>
        <v/>
      </c>
      <c r="AY90" s="13" t="str">
        <f t="shared" si="82"/>
        <v/>
      </c>
      <c r="AZ90" s="13" t="str">
        <f t="shared" si="82"/>
        <v/>
      </c>
      <c r="BA90" s="13" t="str">
        <f t="shared" si="82"/>
        <v/>
      </c>
      <c r="BB90" s="13" t="str">
        <f t="shared" si="82"/>
        <v/>
      </c>
      <c r="BC90" s="13" t="str">
        <f t="shared" si="82"/>
        <v/>
      </c>
      <c r="BD90" s="13" t="str">
        <f t="shared" si="82"/>
        <v/>
      </c>
      <c r="BE90" s="13" t="str">
        <f t="shared" si="82"/>
        <v/>
      </c>
      <c r="BF90" s="13" t="str">
        <f t="shared" si="82"/>
        <v/>
      </c>
      <c r="BG90" s="13" t="str">
        <f t="shared" si="82"/>
        <v/>
      </c>
      <c r="BH90" s="13" t="str">
        <f t="shared" si="82"/>
        <v/>
      </c>
      <c r="BI90" s="13" t="str">
        <f t="shared" si="82"/>
        <v/>
      </c>
      <c r="BJ90" s="13" t="str">
        <f t="shared" si="82"/>
        <v/>
      </c>
      <c r="BK90" s="13" t="str">
        <f t="shared" si="82"/>
        <v/>
      </c>
      <c r="BL90" s="13" t="str">
        <f t="shared" si="82"/>
        <v/>
      </c>
      <c r="BM90" s="13" t="str">
        <f t="shared" si="82"/>
        <v/>
      </c>
      <c r="BN90" s="13" t="str">
        <f t="shared" si="82"/>
        <v/>
      </c>
      <c r="BO90" s="13" t="str">
        <f t="shared" si="82"/>
        <v/>
      </c>
      <c r="BP90" s="13" t="str">
        <f t="shared" si="82"/>
        <v/>
      </c>
      <c r="BQ90" s="13" t="str">
        <f t="shared" si="82"/>
        <v/>
      </c>
      <c r="BR90" s="13" t="str">
        <f t="shared" si="82"/>
        <v/>
      </c>
      <c r="BS90" s="13" t="str">
        <f t="shared" si="82"/>
        <v/>
      </c>
      <c r="BT90" s="13" t="str">
        <f t="shared" si="82"/>
        <v/>
      </c>
      <c r="BU90" s="13" t="str">
        <f t="shared" si="82"/>
        <v/>
      </c>
      <c r="BV90" s="13" t="str">
        <f t="shared" ref="BV90:CN90" si="83">IF(BV89="","",$E89)</f>
        <v/>
      </c>
      <c r="BW90" s="13" t="str">
        <f t="shared" si="83"/>
        <v/>
      </c>
      <c r="BX90" s="13" t="str">
        <f t="shared" si="83"/>
        <v/>
      </c>
      <c r="BY90" s="13" t="str">
        <f t="shared" si="83"/>
        <v/>
      </c>
      <c r="BZ90" s="13" t="str">
        <f t="shared" si="83"/>
        <v/>
      </c>
      <c r="CA90" s="13" t="str">
        <f t="shared" si="83"/>
        <v/>
      </c>
      <c r="CB90" s="13" t="str">
        <f t="shared" si="83"/>
        <v/>
      </c>
      <c r="CC90" s="13" t="str">
        <f t="shared" si="83"/>
        <v/>
      </c>
      <c r="CD90" s="13" t="str">
        <f t="shared" si="83"/>
        <v/>
      </c>
      <c r="CE90" s="13" t="str">
        <f t="shared" si="83"/>
        <v/>
      </c>
      <c r="CF90" s="13" t="str">
        <f t="shared" si="83"/>
        <v/>
      </c>
      <c r="CG90" s="13" t="str">
        <f t="shared" si="83"/>
        <v/>
      </c>
      <c r="CH90" s="13" t="str">
        <f t="shared" si="83"/>
        <v/>
      </c>
      <c r="CI90" s="13" t="str">
        <f t="shared" si="83"/>
        <v/>
      </c>
      <c r="CJ90" s="13">
        <f t="shared" si="83"/>
        <v>825000</v>
      </c>
      <c r="CK90" s="13">
        <f t="shared" si="83"/>
        <v>825000</v>
      </c>
      <c r="CL90" s="13" t="str">
        <f t="shared" si="83"/>
        <v/>
      </c>
      <c r="CM90" s="13" t="str">
        <f t="shared" si="83"/>
        <v/>
      </c>
      <c r="CN90" s="13" t="str">
        <f t="shared" si="83"/>
        <v/>
      </c>
    </row>
    <row r="91" spans="2:92" ht="22.5" customHeight="1">
      <c r="B91" s="79">
        <f>B89+1</f>
        <v>43</v>
      </c>
      <c r="C91" s="81" t="s">
        <v>153</v>
      </c>
      <c r="D91" s="87">
        <v>1590000</v>
      </c>
      <c r="E91" s="85">
        <f>D91/COUNTA(F91:CN91)</f>
        <v>1590000</v>
      </c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 t="s">
        <v>133</v>
      </c>
      <c r="CN91" s="14"/>
    </row>
    <row r="92" spans="2:92" ht="21" customHeight="1">
      <c r="B92" s="80"/>
      <c r="C92" s="82"/>
      <c r="D92" s="88"/>
      <c r="E92" s="86"/>
      <c r="F92" s="13" t="str">
        <f>IF(F91="","",$E91)</f>
        <v/>
      </c>
      <c r="G92" s="13" t="str">
        <f>IF(G91="","",$E91)</f>
        <v/>
      </c>
      <c r="H92" s="13" t="str">
        <f>IF(H91="","",$E91)</f>
        <v/>
      </c>
      <c r="I92" s="13" t="str">
        <f>IF(I91="","",$E91)</f>
        <v/>
      </c>
      <c r="J92" s="13" t="str">
        <f t="shared" ref="J92:BU92" si="84">IF(J91="","",$E91)</f>
        <v/>
      </c>
      <c r="K92" s="13" t="str">
        <f t="shared" si="84"/>
        <v/>
      </c>
      <c r="L92" s="13" t="str">
        <f t="shared" si="84"/>
        <v/>
      </c>
      <c r="M92" s="13" t="str">
        <f t="shared" si="84"/>
        <v/>
      </c>
      <c r="N92" s="13" t="str">
        <f t="shared" si="84"/>
        <v/>
      </c>
      <c r="O92" s="13" t="str">
        <f t="shared" si="84"/>
        <v/>
      </c>
      <c r="P92" s="13" t="str">
        <f t="shared" si="84"/>
        <v/>
      </c>
      <c r="Q92" s="13" t="str">
        <f t="shared" si="84"/>
        <v/>
      </c>
      <c r="R92" s="13" t="str">
        <f t="shared" si="84"/>
        <v/>
      </c>
      <c r="S92" s="13" t="str">
        <f t="shared" si="84"/>
        <v/>
      </c>
      <c r="T92" s="13" t="str">
        <f t="shared" si="84"/>
        <v/>
      </c>
      <c r="U92" s="13" t="str">
        <f t="shared" si="84"/>
        <v/>
      </c>
      <c r="V92" s="13" t="str">
        <f t="shared" si="84"/>
        <v/>
      </c>
      <c r="W92" s="13" t="str">
        <f t="shared" si="84"/>
        <v/>
      </c>
      <c r="X92" s="13" t="str">
        <f t="shared" si="84"/>
        <v/>
      </c>
      <c r="Y92" s="13" t="str">
        <f t="shared" si="84"/>
        <v/>
      </c>
      <c r="Z92" s="13" t="str">
        <f t="shared" si="84"/>
        <v/>
      </c>
      <c r="AA92" s="13" t="str">
        <f t="shared" si="84"/>
        <v/>
      </c>
      <c r="AB92" s="13" t="str">
        <f t="shared" si="84"/>
        <v/>
      </c>
      <c r="AC92" s="13" t="str">
        <f t="shared" si="84"/>
        <v/>
      </c>
      <c r="AD92" s="13" t="str">
        <f t="shared" si="84"/>
        <v/>
      </c>
      <c r="AE92" s="13" t="str">
        <f t="shared" si="84"/>
        <v/>
      </c>
      <c r="AF92" s="13" t="str">
        <f t="shared" si="84"/>
        <v/>
      </c>
      <c r="AG92" s="13" t="str">
        <f t="shared" si="84"/>
        <v/>
      </c>
      <c r="AH92" s="13" t="str">
        <f t="shared" si="84"/>
        <v/>
      </c>
      <c r="AI92" s="13" t="str">
        <f t="shared" si="84"/>
        <v/>
      </c>
      <c r="AJ92" s="13" t="str">
        <f t="shared" si="84"/>
        <v/>
      </c>
      <c r="AK92" s="13" t="str">
        <f t="shared" si="84"/>
        <v/>
      </c>
      <c r="AL92" s="13" t="str">
        <f t="shared" si="84"/>
        <v/>
      </c>
      <c r="AM92" s="13" t="str">
        <f t="shared" si="84"/>
        <v/>
      </c>
      <c r="AN92" s="13" t="str">
        <f t="shared" si="84"/>
        <v/>
      </c>
      <c r="AO92" s="13" t="str">
        <f t="shared" si="84"/>
        <v/>
      </c>
      <c r="AP92" s="13" t="str">
        <f t="shared" si="84"/>
        <v/>
      </c>
      <c r="AQ92" s="13" t="str">
        <f t="shared" si="84"/>
        <v/>
      </c>
      <c r="AR92" s="13" t="str">
        <f t="shared" si="84"/>
        <v/>
      </c>
      <c r="AS92" s="13" t="str">
        <f t="shared" si="84"/>
        <v/>
      </c>
      <c r="AT92" s="13" t="str">
        <f t="shared" si="84"/>
        <v/>
      </c>
      <c r="AU92" s="13" t="str">
        <f t="shared" si="84"/>
        <v/>
      </c>
      <c r="AV92" s="13" t="str">
        <f t="shared" si="84"/>
        <v/>
      </c>
      <c r="AW92" s="13" t="str">
        <f t="shared" si="84"/>
        <v/>
      </c>
      <c r="AX92" s="13" t="str">
        <f t="shared" si="84"/>
        <v/>
      </c>
      <c r="AY92" s="13" t="str">
        <f t="shared" si="84"/>
        <v/>
      </c>
      <c r="AZ92" s="13" t="str">
        <f t="shared" si="84"/>
        <v/>
      </c>
      <c r="BA92" s="13" t="str">
        <f t="shared" si="84"/>
        <v/>
      </c>
      <c r="BB92" s="13" t="str">
        <f t="shared" si="84"/>
        <v/>
      </c>
      <c r="BC92" s="13" t="str">
        <f t="shared" si="84"/>
        <v/>
      </c>
      <c r="BD92" s="13" t="str">
        <f t="shared" si="84"/>
        <v/>
      </c>
      <c r="BE92" s="13" t="str">
        <f t="shared" si="84"/>
        <v/>
      </c>
      <c r="BF92" s="13" t="str">
        <f t="shared" si="84"/>
        <v/>
      </c>
      <c r="BG92" s="13" t="str">
        <f t="shared" si="84"/>
        <v/>
      </c>
      <c r="BH92" s="13" t="str">
        <f t="shared" si="84"/>
        <v/>
      </c>
      <c r="BI92" s="13" t="str">
        <f t="shared" si="84"/>
        <v/>
      </c>
      <c r="BJ92" s="13" t="str">
        <f t="shared" si="84"/>
        <v/>
      </c>
      <c r="BK92" s="13" t="str">
        <f t="shared" si="84"/>
        <v/>
      </c>
      <c r="BL92" s="13" t="str">
        <f t="shared" si="84"/>
        <v/>
      </c>
      <c r="BM92" s="13" t="str">
        <f t="shared" si="84"/>
        <v/>
      </c>
      <c r="BN92" s="13" t="str">
        <f t="shared" si="84"/>
        <v/>
      </c>
      <c r="BO92" s="13" t="str">
        <f t="shared" si="84"/>
        <v/>
      </c>
      <c r="BP92" s="13" t="str">
        <f t="shared" si="84"/>
        <v/>
      </c>
      <c r="BQ92" s="13" t="str">
        <f t="shared" si="84"/>
        <v/>
      </c>
      <c r="BR92" s="13" t="str">
        <f t="shared" si="84"/>
        <v/>
      </c>
      <c r="BS92" s="13" t="str">
        <f t="shared" si="84"/>
        <v/>
      </c>
      <c r="BT92" s="13" t="str">
        <f t="shared" si="84"/>
        <v/>
      </c>
      <c r="BU92" s="13" t="str">
        <f t="shared" si="84"/>
        <v/>
      </c>
      <c r="BV92" s="13" t="str">
        <f t="shared" ref="BV92:CN92" si="85">IF(BV91="","",$E91)</f>
        <v/>
      </c>
      <c r="BW92" s="13" t="str">
        <f t="shared" si="85"/>
        <v/>
      </c>
      <c r="BX92" s="13" t="str">
        <f t="shared" si="85"/>
        <v/>
      </c>
      <c r="BY92" s="13" t="str">
        <f t="shared" si="85"/>
        <v/>
      </c>
      <c r="BZ92" s="13" t="str">
        <f t="shared" si="85"/>
        <v/>
      </c>
      <c r="CA92" s="13" t="str">
        <f t="shared" si="85"/>
        <v/>
      </c>
      <c r="CB92" s="13" t="str">
        <f t="shared" si="85"/>
        <v/>
      </c>
      <c r="CC92" s="13" t="str">
        <f t="shared" si="85"/>
        <v/>
      </c>
      <c r="CD92" s="13" t="str">
        <f t="shared" si="85"/>
        <v/>
      </c>
      <c r="CE92" s="13" t="str">
        <f t="shared" si="85"/>
        <v/>
      </c>
      <c r="CF92" s="13" t="str">
        <f t="shared" si="85"/>
        <v/>
      </c>
      <c r="CG92" s="13" t="str">
        <f t="shared" si="85"/>
        <v/>
      </c>
      <c r="CH92" s="13" t="str">
        <f t="shared" si="85"/>
        <v/>
      </c>
      <c r="CI92" s="13" t="str">
        <f t="shared" si="85"/>
        <v/>
      </c>
      <c r="CJ92" s="13" t="str">
        <f t="shared" si="85"/>
        <v/>
      </c>
      <c r="CK92" s="13" t="str">
        <f t="shared" si="85"/>
        <v/>
      </c>
      <c r="CL92" s="13" t="str">
        <f t="shared" si="85"/>
        <v/>
      </c>
      <c r="CM92" s="13">
        <f t="shared" si="85"/>
        <v>1590000</v>
      </c>
      <c r="CN92" s="13" t="str">
        <f t="shared" si="85"/>
        <v/>
      </c>
    </row>
    <row r="93" spans="2:92" ht="25.5" customHeight="1">
      <c r="B93" s="79">
        <f>B91+1</f>
        <v>44</v>
      </c>
      <c r="C93" s="81" t="s">
        <v>154</v>
      </c>
      <c r="D93" s="87">
        <v>1960000</v>
      </c>
      <c r="E93" s="85">
        <f>D93/COUNTA(F93:CN93)</f>
        <v>980000</v>
      </c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 t="s">
        <v>133</v>
      </c>
      <c r="CN93" s="14" t="s">
        <v>133</v>
      </c>
    </row>
    <row r="94" spans="2:92" ht="29.25" customHeight="1">
      <c r="B94" s="80"/>
      <c r="C94" s="82"/>
      <c r="D94" s="88"/>
      <c r="E94" s="86"/>
      <c r="F94" s="13" t="str">
        <f>IF(F93="","",$E93)</f>
        <v/>
      </c>
      <c r="G94" s="13" t="str">
        <f>IF(G93="","",$E93)</f>
        <v/>
      </c>
      <c r="H94" s="13" t="str">
        <f>IF(H93="","",$E93)</f>
        <v/>
      </c>
      <c r="I94" s="13" t="str">
        <f>IF(I93="","",$E93)</f>
        <v/>
      </c>
      <c r="J94" s="13" t="str">
        <f t="shared" ref="J94:BU94" si="86">IF(J93="","",$E93)</f>
        <v/>
      </c>
      <c r="K94" s="13" t="str">
        <f t="shared" si="86"/>
        <v/>
      </c>
      <c r="L94" s="13" t="str">
        <f t="shared" si="86"/>
        <v/>
      </c>
      <c r="M94" s="13" t="str">
        <f t="shared" si="86"/>
        <v/>
      </c>
      <c r="N94" s="13" t="str">
        <f t="shared" si="86"/>
        <v/>
      </c>
      <c r="O94" s="13" t="str">
        <f t="shared" si="86"/>
        <v/>
      </c>
      <c r="P94" s="13" t="str">
        <f t="shared" si="86"/>
        <v/>
      </c>
      <c r="Q94" s="13" t="str">
        <f t="shared" si="86"/>
        <v/>
      </c>
      <c r="R94" s="13" t="str">
        <f t="shared" si="86"/>
        <v/>
      </c>
      <c r="S94" s="13" t="str">
        <f t="shared" si="86"/>
        <v/>
      </c>
      <c r="T94" s="13" t="str">
        <f t="shared" si="86"/>
        <v/>
      </c>
      <c r="U94" s="13" t="str">
        <f t="shared" si="86"/>
        <v/>
      </c>
      <c r="V94" s="13" t="str">
        <f t="shared" si="86"/>
        <v/>
      </c>
      <c r="W94" s="13" t="str">
        <f t="shared" si="86"/>
        <v/>
      </c>
      <c r="X94" s="13" t="str">
        <f t="shared" si="86"/>
        <v/>
      </c>
      <c r="Y94" s="13" t="str">
        <f t="shared" si="86"/>
        <v/>
      </c>
      <c r="Z94" s="13" t="str">
        <f t="shared" si="86"/>
        <v/>
      </c>
      <c r="AA94" s="13" t="str">
        <f t="shared" si="86"/>
        <v/>
      </c>
      <c r="AB94" s="13" t="str">
        <f t="shared" si="86"/>
        <v/>
      </c>
      <c r="AC94" s="13" t="str">
        <f t="shared" si="86"/>
        <v/>
      </c>
      <c r="AD94" s="13" t="str">
        <f t="shared" si="86"/>
        <v/>
      </c>
      <c r="AE94" s="13" t="str">
        <f t="shared" si="86"/>
        <v/>
      </c>
      <c r="AF94" s="13" t="str">
        <f t="shared" si="86"/>
        <v/>
      </c>
      <c r="AG94" s="13" t="str">
        <f t="shared" si="86"/>
        <v/>
      </c>
      <c r="AH94" s="13" t="str">
        <f t="shared" si="86"/>
        <v/>
      </c>
      <c r="AI94" s="13" t="str">
        <f t="shared" si="86"/>
        <v/>
      </c>
      <c r="AJ94" s="13" t="str">
        <f t="shared" si="86"/>
        <v/>
      </c>
      <c r="AK94" s="13" t="str">
        <f t="shared" si="86"/>
        <v/>
      </c>
      <c r="AL94" s="13" t="str">
        <f t="shared" si="86"/>
        <v/>
      </c>
      <c r="AM94" s="13" t="str">
        <f t="shared" si="86"/>
        <v/>
      </c>
      <c r="AN94" s="13" t="str">
        <f t="shared" si="86"/>
        <v/>
      </c>
      <c r="AO94" s="13" t="str">
        <f t="shared" si="86"/>
        <v/>
      </c>
      <c r="AP94" s="13" t="str">
        <f t="shared" si="86"/>
        <v/>
      </c>
      <c r="AQ94" s="13" t="str">
        <f t="shared" si="86"/>
        <v/>
      </c>
      <c r="AR94" s="13" t="str">
        <f t="shared" si="86"/>
        <v/>
      </c>
      <c r="AS94" s="13" t="str">
        <f t="shared" si="86"/>
        <v/>
      </c>
      <c r="AT94" s="13" t="str">
        <f t="shared" si="86"/>
        <v/>
      </c>
      <c r="AU94" s="13" t="str">
        <f t="shared" si="86"/>
        <v/>
      </c>
      <c r="AV94" s="13" t="str">
        <f t="shared" si="86"/>
        <v/>
      </c>
      <c r="AW94" s="13" t="str">
        <f t="shared" si="86"/>
        <v/>
      </c>
      <c r="AX94" s="13" t="str">
        <f t="shared" si="86"/>
        <v/>
      </c>
      <c r="AY94" s="13" t="str">
        <f t="shared" si="86"/>
        <v/>
      </c>
      <c r="AZ94" s="13" t="str">
        <f t="shared" si="86"/>
        <v/>
      </c>
      <c r="BA94" s="13" t="str">
        <f t="shared" si="86"/>
        <v/>
      </c>
      <c r="BB94" s="13" t="str">
        <f t="shared" si="86"/>
        <v/>
      </c>
      <c r="BC94" s="13" t="str">
        <f t="shared" si="86"/>
        <v/>
      </c>
      <c r="BD94" s="13" t="str">
        <f t="shared" si="86"/>
        <v/>
      </c>
      <c r="BE94" s="13" t="str">
        <f t="shared" si="86"/>
        <v/>
      </c>
      <c r="BF94" s="13" t="str">
        <f t="shared" si="86"/>
        <v/>
      </c>
      <c r="BG94" s="13" t="str">
        <f t="shared" si="86"/>
        <v/>
      </c>
      <c r="BH94" s="13" t="str">
        <f t="shared" si="86"/>
        <v/>
      </c>
      <c r="BI94" s="13" t="str">
        <f t="shared" si="86"/>
        <v/>
      </c>
      <c r="BJ94" s="13" t="str">
        <f t="shared" si="86"/>
        <v/>
      </c>
      <c r="BK94" s="13" t="str">
        <f t="shared" si="86"/>
        <v/>
      </c>
      <c r="BL94" s="13" t="str">
        <f t="shared" si="86"/>
        <v/>
      </c>
      <c r="BM94" s="13" t="str">
        <f t="shared" si="86"/>
        <v/>
      </c>
      <c r="BN94" s="13" t="str">
        <f t="shared" si="86"/>
        <v/>
      </c>
      <c r="BO94" s="13" t="str">
        <f t="shared" si="86"/>
        <v/>
      </c>
      <c r="BP94" s="13" t="str">
        <f t="shared" si="86"/>
        <v/>
      </c>
      <c r="BQ94" s="13" t="str">
        <f t="shared" si="86"/>
        <v/>
      </c>
      <c r="BR94" s="13" t="str">
        <f t="shared" si="86"/>
        <v/>
      </c>
      <c r="BS94" s="13" t="str">
        <f t="shared" si="86"/>
        <v/>
      </c>
      <c r="BT94" s="13" t="str">
        <f t="shared" si="86"/>
        <v/>
      </c>
      <c r="BU94" s="13" t="str">
        <f t="shared" si="86"/>
        <v/>
      </c>
      <c r="BV94" s="13" t="str">
        <f t="shared" ref="BV94:CN94" si="87">IF(BV93="","",$E93)</f>
        <v/>
      </c>
      <c r="BW94" s="13" t="str">
        <f t="shared" si="87"/>
        <v/>
      </c>
      <c r="BX94" s="13" t="str">
        <f t="shared" si="87"/>
        <v/>
      </c>
      <c r="BY94" s="13" t="str">
        <f t="shared" si="87"/>
        <v/>
      </c>
      <c r="BZ94" s="13" t="str">
        <f t="shared" si="87"/>
        <v/>
      </c>
      <c r="CA94" s="13" t="str">
        <f t="shared" si="87"/>
        <v/>
      </c>
      <c r="CB94" s="13" t="str">
        <f t="shared" si="87"/>
        <v/>
      </c>
      <c r="CC94" s="13" t="str">
        <f t="shared" si="87"/>
        <v/>
      </c>
      <c r="CD94" s="13" t="str">
        <f t="shared" si="87"/>
        <v/>
      </c>
      <c r="CE94" s="13" t="str">
        <f t="shared" si="87"/>
        <v/>
      </c>
      <c r="CF94" s="13" t="str">
        <f t="shared" si="87"/>
        <v/>
      </c>
      <c r="CG94" s="13" t="str">
        <f t="shared" si="87"/>
        <v/>
      </c>
      <c r="CH94" s="13" t="str">
        <f t="shared" si="87"/>
        <v/>
      </c>
      <c r="CI94" s="13" t="str">
        <f t="shared" si="87"/>
        <v/>
      </c>
      <c r="CJ94" s="13" t="str">
        <f t="shared" si="87"/>
        <v/>
      </c>
      <c r="CK94" s="13" t="str">
        <f t="shared" si="87"/>
        <v/>
      </c>
      <c r="CL94" s="13" t="str">
        <f t="shared" si="87"/>
        <v/>
      </c>
      <c r="CM94" s="13">
        <f t="shared" si="87"/>
        <v>980000</v>
      </c>
      <c r="CN94" s="13">
        <f t="shared" si="87"/>
        <v>980000</v>
      </c>
    </row>
    <row r="95" spans="2:92" ht="28.5" customHeight="1">
      <c r="B95" s="79">
        <f>B93+1</f>
        <v>45</v>
      </c>
      <c r="C95" s="81" t="s">
        <v>132</v>
      </c>
      <c r="D95" s="87">
        <v>200000</v>
      </c>
      <c r="E95" s="85">
        <f>D95/COUNTA(F95:CN95)</f>
        <v>200000</v>
      </c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 t="s">
        <v>133</v>
      </c>
    </row>
    <row r="96" spans="2:92" ht="30" customHeight="1">
      <c r="B96" s="80"/>
      <c r="C96" s="82"/>
      <c r="D96" s="88"/>
      <c r="E96" s="86"/>
      <c r="F96" s="13" t="str">
        <f>IF(F95="","",$E95)</f>
        <v/>
      </c>
      <c r="G96" s="13" t="str">
        <f>IF(G95="","",$E95)</f>
        <v/>
      </c>
      <c r="H96" s="13" t="str">
        <f>IF(H95="","",$E95)</f>
        <v/>
      </c>
      <c r="I96" s="13" t="str">
        <f>IF(I95="","",$E95)</f>
        <v/>
      </c>
      <c r="J96" s="13" t="str">
        <f t="shared" ref="J96:BU96" si="88">IF(J95="","",$E95)</f>
        <v/>
      </c>
      <c r="K96" s="13" t="str">
        <f t="shared" si="88"/>
        <v/>
      </c>
      <c r="L96" s="13" t="str">
        <f t="shared" si="88"/>
        <v/>
      </c>
      <c r="M96" s="13" t="str">
        <f t="shared" si="88"/>
        <v/>
      </c>
      <c r="N96" s="13" t="str">
        <f t="shared" si="88"/>
        <v/>
      </c>
      <c r="O96" s="13" t="str">
        <f t="shared" si="88"/>
        <v/>
      </c>
      <c r="P96" s="13" t="str">
        <f t="shared" si="88"/>
        <v/>
      </c>
      <c r="Q96" s="13" t="str">
        <f t="shared" si="88"/>
        <v/>
      </c>
      <c r="R96" s="13" t="str">
        <f t="shared" si="88"/>
        <v/>
      </c>
      <c r="S96" s="13" t="str">
        <f t="shared" si="88"/>
        <v/>
      </c>
      <c r="T96" s="13" t="str">
        <f t="shared" si="88"/>
        <v/>
      </c>
      <c r="U96" s="13" t="str">
        <f t="shared" si="88"/>
        <v/>
      </c>
      <c r="V96" s="13" t="str">
        <f t="shared" si="88"/>
        <v/>
      </c>
      <c r="W96" s="13" t="str">
        <f t="shared" si="88"/>
        <v/>
      </c>
      <c r="X96" s="13" t="str">
        <f t="shared" si="88"/>
        <v/>
      </c>
      <c r="Y96" s="13" t="str">
        <f t="shared" si="88"/>
        <v/>
      </c>
      <c r="Z96" s="13" t="str">
        <f t="shared" si="88"/>
        <v/>
      </c>
      <c r="AA96" s="13" t="str">
        <f t="shared" si="88"/>
        <v/>
      </c>
      <c r="AB96" s="13" t="str">
        <f t="shared" si="88"/>
        <v/>
      </c>
      <c r="AC96" s="13" t="str">
        <f t="shared" si="88"/>
        <v/>
      </c>
      <c r="AD96" s="13" t="str">
        <f t="shared" si="88"/>
        <v/>
      </c>
      <c r="AE96" s="13" t="str">
        <f t="shared" si="88"/>
        <v/>
      </c>
      <c r="AF96" s="13" t="str">
        <f t="shared" si="88"/>
        <v/>
      </c>
      <c r="AG96" s="13" t="str">
        <f t="shared" si="88"/>
        <v/>
      </c>
      <c r="AH96" s="13" t="str">
        <f t="shared" si="88"/>
        <v/>
      </c>
      <c r="AI96" s="13" t="str">
        <f t="shared" si="88"/>
        <v/>
      </c>
      <c r="AJ96" s="13" t="str">
        <f t="shared" si="88"/>
        <v/>
      </c>
      <c r="AK96" s="13" t="str">
        <f t="shared" si="88"/>
        <v/>
      </c>
      <c r="AL96" s="13" t="str">
        <f t="shared" si="88"/>
        <v/>
      </c>
      <c r="AM96" s="13" t="str">
        <f t="shared" si="88"/>
        <v/>
      </c>
      <c r="AN96" s="13" t="str">
        <f t="shared" si="88"/>
        <v/>
      </c>
      <c r="AO96" s="13" t="str">
        <f t="shared" si="88"/>
        <v/>
      </c>
      <c r="AP96" s="13" t="str">
        <f t="shared" si="88"/>
        <v/>
      </c>
      <c r="AQ96" s="13" t="str">
        <f t="shared" si="88"/>
        <v/>
      </c>
      <c r="AR96" s="13" t="str">
        <f t="shared" si="88"/>
        <v/>
      </c>
      <c r="AS96" s="13" t="str">
        <f t="shared" si="88"/>
        <v/>
      </c>
      <c r="AT96" s="13" t="str">
        <f t="shared" si="88"/>
        <v/>
      </c>
      <c r="AU96" s="13" t="str">
        <f t="shared" si="88"/>
        <v/>
      </c>
      <c r="AV96" s="13" t="str">
        <f t="shared" si="88"/>
        <v/>
      </c>
      <c r="AW96" s="13" t="str">
        <f t="shared" si="88"/>
        <v/>
      </c>
      <c r="AX96" s="13" t="str">
        <f t="shared" si="88"/>
        <v/>
      </c>
      <c r="AY96" s="13" t="str">
        <f t="shared" si="88"/>
        <v/>
      </c>
      <c r="AZ96" s="13" t="str">
        <f t="shared" si="88"/>
        <v/>
      </c>
      <c r="BA96" s="13" t="str">
        <f t="shared" si="88"/>
        <v/>
      </c>
      <c r="BB96" s="13" t="str">
        <f t="shared" si="88"/>
        <v/>
      </c>
      <c r="BC96" s="13" t="str">
        <f t="shared" si="88"/>
        <v/>
      </c>
      <c r="BD96" s="13" t="str">
        <f t="shared" si="88"/>
        <v/>
      </c>
      <c r="BE96" s="13" t="str">
        <f t="shared" si="88"/>
        <v/>
      </c>
      <c r="BF96" s="13" t="str">
        <f t="shared" si="88"/>
        <v/>
      </c>
      <c r="BG96" s="13" t="str">
        <f t="shared" si="88"/>
        <v/>
      </c>
      <c r="BH96" s="13" t="str">
        <f t="shared" si="88"/>
        <v/>
      </c>
      <c r="BI96" s="13" t="str">
        <f t="shared" si="88"/>
        <v/>
      </c>
      <c r="BJ96" s="13" t="str">
        <f t="shared" si="88"/>
        <v/>
      </c>
      <c r="BK96" s="13" t="str">
        <f t="shared" si="88"/>
        <v/>
      </c>
      <c r="BL96" s="13" t="str">
        <f t="shared" si="88"/>
        <v/>
      </c>
      <c r="BM96" s="13" t="str">
        <f t="shared" si="88"/>
        <v/>
      </c>
      <c r="BN96" s="13" t="str">
        <f t="shared" si="88"/>
        <v/>
      </c>
      <c r="BO96" s="13" t="str">
        <f t="shared" si="88"/>
        <v/>
      </c>
      <c r="BP96" s="13" t="str">
        <f t="shared" si="88"/>
        <v/>
      </c>
      <c r="BQ96" s="13" t="str">
        <f t="shared" si="88"/>
        <v/>
      </c>
      <c r="BR96" s="13" t="str">
        <f t="shared" si="88"/>
        <v/>
      </c>
      <c r="BS96" s="13" t="str">
        <f t="shared" si="88"/>
        <v/>
      </c>
      <c r="BT96" s="13" t="str">
        <f t="shared" si="88"/>
        <v/>
      </c>
      <c r="BU96" s="13" t="str">
        <f t="shared" si="88"/>
        <v/>
      </c>
      <c r="BV96" s="13" t="str">
        <f t="shared" ref="BV96:CN96" si="89">IF(BV95="","",$E95)</f>
        <v/>
      </c>
      <c r="BW96" s="13" t="str">
        <f t="shared" si="89"/>
        <v/>
      </c>
      <c r="BX96" s="13" t="str">
        <f t="shared" si="89"/>
        <v/>
      </c>
      <c r="BY96" s="13" t="str">
        <f t="shared" si="89"/>
        <v/>
      </c>
      <c r="BZ96" s="13" t="str">
        <f t="shared" si="89"/>
        <v/>
      </c>
      <c r="CA96" s="13" t="str">
        <f t="shared" si="89"/>
        <v/>
      </c>
      <c r="CB96" s="13" t="str">
        <f t="shared" si="89"/>
        <v/>
      </c>
      <c r="CC96" s="13" t="str">
        <f t="shared" si="89"/>
        <v/>
      </c>
      <c r="CD96" s="13" t="str">
        <f t="shared" si="89"/>
        <v/>
      </c>
      <c r="CE96" s="13" t="str">
        <f t="shared" si="89"/>
        <v/>
      </c>
      <c r="CF96" s="13" t="str">
        <f t="shared" si="89"/>
        <v/>
      </c>
      <c r="CG96" s="13" t="str">
        <f t="shared" si="89"/>
        <v/>
      </c>
      <c r="CH96" s="13" t="str">
        <f t="shared" si="89"/>
        <v/>
      </c>
      <c r="CI96" s="13" t="str">
        <f t="shared" si="89"/>
        <v/>
      </c>
      <c r="CJ96" s="13" t="str">
        <f t="shared" si="89"/>
        <v/>
      </c>
      <c r="CK96" s="13" t="str">
        <f t="shared" si="89"/>
        <v/>
      </c>
      <c r="CL96" s="13" t="str">
        <f t="shared" si="89"/>
        <v/>
      </c>
      <c r="CM96" s="13" t="str">
        <f t="shared" si="89"/>
        <v/>
      </c>
      <c r="CN96" s="13">
        <f t="shared" si="89"/>
        <v>200000</v>
      </c>
    </row>
    <row r="97" spans="2:94">
      <c r="B97" s="11"/>
    </row>
    <row r="98" spans="2:94">
      <c r="B98" s="11"/>
      <c r="C98" s="15" t="s">
        <v>100</v>
      </c>
      <c r="D98" s="16">
        <f>SUM(D7:D96)</f>
        <v>286885620</v>
      </c>
      <c r="F98" s="18">
        <f>SUM(F7:F96)</f>
        <v>370000</v>
      </c>
      <c r="G98" s="18">
        <f t="shared" ref="G98:BR98" si="90">SUM(G7:G96)</f>
        <v>370000</v>
      </c>
      <c r="H98" s="18">
        <f t="shared" si="90"/>
        <v>70000</v>
      </c>
      <c r="I98" s="19">
        <f t="shared" si="90"/>
        <v>688181.81818181823</v>
      </c>
      <c r="J98" s="19">
        <f t="shared" si="90"/>
        <v>688181.81818181823</v>
      </c>
      <c r="K98" s="19">
        <f t="shared" si="90"/>
        <v>688181.81818181823</v>
      </c>
      <c r="L98" s="19">
        <f t="shared" si="90"/>
        <v>618181.81818181823</v>
      </c>
      <c r="M98" s="19">
        <f t="shared" si="90"/>
        <v>618181.81818181823</v>
      </c>
      <c r="N98" s="19">
        <f t="shared" si="90"/>
        <v>781339.71291866037</v>
      </c>
      <c r="O98" s="19">
        <f t="shared" si="90"/>
        <v>781339.71291866037</v>
      </c>
      <c r="P98" s="19">
        <f t="shared" si="90"/>
        <v>781339.71291866037</v>
      </c>
      <c r="Q98" s="19">
        <f t="shared" si="90"/>
        <v>781339.71291866037</v>
      </c>
      <c r="R98" s="19">
        <f t="shared" si="90"/>
        <v>781339.71291866037</v>
      </c>
      <c r="S98" s="19">
        <f t="shared" si="90"/>
        <v>781339.71291866037</v>
      </c>
      <c r="T98" s="19">
        <f t="shared" si="90"/>
        <v>2413657.8947368423</v>
      </c>
      <c r="U98" s="20">
        <f t="shared" si="90"/>
        <v>2591157.8947368423</v>
      </c>
      <c r="V98" s="20">
        <f t="shared" si="90"/>
        <v>3816157.8947368423</v>
      </c>
      <c r="W98" s="20">
        <f t="shared" si="90"/>
        <v>5426157.8947368423</v>
      </c>
      <c r="X98" s="20">
        <f t="shared" si="90"/>
        <v>6348657.8947368423</v>
      </c>
      <c r="Y98" s="20">
        <f t="shared" si="90"/>
        <v>4550657.8947368423</v>
      </c>
      <c r="Z98" s="20">
        <f t="shared" si="90"/>
        <v>3350657.8947368423</v>
      </c>
      <c r="AA98" s="20">
        <f t="shared" si="90"/>
        <v>7750657.8947368423</v>
      </c>
      <c r="AB98" s="20">
        <f t="shared" si="90"/>
        <v>4700657.8947368423</v>
      </c>
      <c r="AC98" s="20">
        <f t="shared" si="90"/>
        <v>3140657.8947368423</v>
      </c>
      <c r="AD98" s="20">
        <f t="shared" si="90"/>
        <v>3140657.8947368423</v>
      </c>
      <c r="AE98" s="20">
        <f t="shared" si="90"/>
        <v>4673991.2280701753</v>
      </c>
      <c r="AF98" s="20">
        <f t="shared" si="90"/>
        <v>1873991.2280701753</v>
      </c>
      <c r="AG98" s="21">
        <f t="shared" si="90"/>
        <v>4060833.333333333</v>
      </c>
      <c r="AH98" s="21">
        <f t="shared" si="90"/>
        <v>2527500</v>
      </c>
      <c r="AI98" s="21">
        <f t="shared" si="90"/>
        <v>2777500</v>
      </c>
      <c r="AJ98" s="21">
        <f t="shared" si="90"/>
        <v>8657500</v>
      </c>
      <c r="AK98" s="21">
        <f t="shared" si="90"/>
        <v>2777500</v>
      </c>
      <c r="AL98" s="21">
        <f t="shared" si="90"/>
        <v>5877500</v>
      </c>
      <c r="AM98" s="21">
        <f t="shared" si="90"/>
        <v>3525000</v>
      </c>
      <c r="AN98" s="21">
        <f t="shared" si="90"/>
        <v>3525000</v>
      </c>
      <c r="AO98" s="21">
        <f t="shared" si="90"/>
        <v>3347500</v>
      </c>
      <c r="AP98" s="21">
        <f t="shared" si="90"/>
        <v>3347500</v>
      </c>
      <c r="AQ98" s="21">
        <f t="shared" si="90"/>
        <v>7300000</v>
      </c>
      <c r="AR98" s="21">
        <f t="shared" si="90"/>
        <v>7300000</v>
      </c>
      <c r="AS98" s="22">
        <f t="shared" si="90"/>
        <v>5498125</v>
      </c>
      <c r="AT98" s="22">
        <f t="shared" si="90"/>
        <v>5498125</v>
      </c>
      <c r="AU98" s="22">
        <f t="shared" si="90"/>
        <v>5498125</v>
      </c>
      <c r="AV98" s="22">
        <f t="shared" si="90"/>
        <v>5498125</v>
      </c>
      <c r="AW98" s="22">
        <f t="shared" si="90"/>
        <v>5498125</v>
      </c>
      <c r="AX98" s="22">
        <f t="shared" si="90"/>
        <v>5498125</v>
      </c>
      <c r="AY98" s="22">
        <f t="shared" si="90"/>
        <v>5498125</v>
      </c>
      <c r="AZ98" s="22">
        <f t="shared" si="90"/>
        <v>5498125</v>
      </c>
      <c r="BA98" s="22">
        <f t="shared" si="90"/>
        <v>2318500</v>
      </c>
      <c r="BB98" s="22">
        <f t="shared" si="90"/>
        <v>2318500</v>
      </c>
      <c r="BC98" s="22">
        <f t="shared" si="90"/>
        <v>2318500</v>
      </c>
      <c r="BD98" s="22">
        <f t="shared" si="90"/>
        <v>2318500</v>
      </c>
      <c r="BE98" s="23">
        <f t="shared" si="90"/>
        <v>2318500</v>
      </c>
      <c r="BF98" s="23">
        <f t="shared" si="90"/>
        <v>2318500</v>
      </c>
      <c r="BG98" s="23">
        <f t="shared" si="90"/>
        <v>2318500</v>
      </c>
      <c r="BH98" s="23">
        <f t="shared" si="90"/>
        <v>2318500</v>
      </c>
      <c r="BI98" s="23">
        <f t="shared" si="90"/>
        <v>2318500</v>
      </c>
      <c r="BJ98" s="23">
        <f t="shared" si="90"/>
        <v>2318500</v>
      </c>
      <c r="BK98" s="23">
        <f t="shared" si="90"/>
        <v>2318500</v>
      </c>
      <c r="BL98" s="23">
        <f t="shared" si="90"/>
        <v>4568500</v>
      </c>
      <c r="BM98" s="23">
        <f t="shared" si="90"/>
        <v>4568500</v>
      </c>
      <c r="BN98" s="23">
        <f t="shared" si="90"/>
        <v>4568500</v>
      </c>
      <c r="BO98" s="23">
        <f t="shared" si="90"/>
        <v>4568500</v>
      </c>
      <c r="BP98" s="23">
        <f t="shared" si="90"/>
        <v>2318500</v>
      </c>
      <c r="BQ98" s="24">
        <f t="shared" si="90"/>
        <v>2318500</v>
      </c>
      <c r="BR98" s="24">
        <f t="shared" si="90"/>
        <v>2318500</v>
      </c>
      <c r="BS98" s="24">
        <f t="shared" ref="BS98:CN98" si="91">SUM(BS7:BS96)</f>
        <v>2318500</v>
      </c>
      <c r="BT98" s="24">
        <f t="shared" si="91"/>
        <v>2568500</v>
      </c>
      <c r="BU98" s="24">
        <f t="shared" si="91"/>
        <v>4012000</v>
      </c>
      <c r="BV98" s="24">
        <f t="shared" si="91"/>
        <v>3940571.4285714286</v>
      </c>
      <c r="BW98" s="24">
        <f t="shared" si="91"/>
        <v>3940571.4285714286</v>
      </c>
      <c r="BX98" s="24">
        <f t="shared" si="91"/>
        <v>4840571.4285714291</v>
      </c>
      <c r="BY98" s="24">
        <f t="shared" si="91"/>
        <v>3940571.4285714286</v>
      </c>
      <c r="BZ98" s="24">
        <f t="shared" si="91"/>
        <v>1378571.4285714286</v>
      </c>
      <c r="CA98" s="24">
        <f t="shared" si="91"/>
        <v>3938571.4285714286</v>
      </c>
      <c r="CB98" s="24">
        <f t="shared" si="91"/>
        <v>4203571.4285714291</v>
      </c>
      <c r="CC98" s="25">
        <f t="shared" si="91"/>
        <v>5295000</v>
      </c>
      <c r="CD98" s="25">
        <f t="shared" si="91"/>
        <v>2420000</v>
      </c>
      <c r="CE98" s="25">
        <f t="shared" si="91"/>
        <v>1450000</v>
      </c>
      <c r="CF98" s="25">
        <f t="shared" si="91"/>
        <v>4770000</v>
      </c>
      <c r="CG98" s="25">
        <f t="shared" si="91"/>
        <v>2420000</v>
      </c>
      <c r="CH98" s="25">
        <f t="shared" si="91"/>
        <v>6091976.666666667</v>
      </c>
      <c r="CI98" s="25">
        <f t="shared" si="91"/>
        <v>3671976.6666666665</v>
      </c>
      <c r="CJ98" s="25">
        <f t="shared" si="91"/>
        <v>2925000</v>
      </c>
      <c r="CK98" s="25">
        <f t="shared" si="91"/>
        <v>2868333.333333333</v>
      </c>
      <c r="CL98" s="25">
        <f t="shared" si="91"/>
        <v>110000</v>
      </c>
      <c r="CM98" s="25">
        <f t="shared" si="91"/>
        <v>3090000</v>
      </c>
      <c r="CN98" s="25">
        <f t="shared" si="91"/>
        <v>4373333.333333333</v>
      </c>
      <c r="CP98" s="17"/>
    </row>
    <row r="99" spans="2:94">
      <c r="B99" s="11"/>
    </row>
    <row r="100" spans="2:94">
      <c r="B100" s="11"/>
      <c r="D100" s="91" t="s">
        <v>137</v>
      </c>
      <c r="E100" s="91"/>
      <c r="F100" s="17">
        <f>SUM(F98:H98)</f>
        <v>810000</v>
      </c>
    </row>
    <row r="101" spans="2:94">
      <c r="B101" s="11"/>
      <c r="F101" s="2"/>
    </row>
    <row r="102" spans="2:94">
      <c r="B102" s="11"/>
      <c r="D102" s="91" t="s">
        <v>138</v>
      </c>
      <c r="E102" s="91"/>
      <c r="F102" s="29">
        <f>SUM(I98:T98)</f>
        <v>10402605.263157897</v>
      </c>
    </row>
    <row r="103" spans="2:94">
      <c r="B103" s="11"/>
      <c r="F103" s="2"/>
    </row>
    <row r="104" spans="2:94">
      <c r="D104" s="91" t="s">
        <v>139</v>
      </c>
      <c r="E104" s="91"/>
      <c r="F104" s="29">
        <f>SUM(U98:AF98)</f>
        <v>51364061.403508775</v>
      </c>
    </row>
    <row r="105" spans="2:94">
      <c r="F105" s="2"/>
    </row>
    <row r="106" spans="2:94">
      <c r="D106" s="91" t="s">
        <v>140</v>
      </c>
      <c r="E106" s="91"/>
      <c r="F106" s="29">
        <f>SUM(AG98:AR98)</f>
        <v>55023333.333333328</v>
      </c>
    </row>
    <row r="107" spans="2:94">
      <c r="F107" s="2"/>
    </row>
    <row r="108" spans="2:94">
      <c r="D108" s="91" t="s">
        <v>141</v>
      </c>
      <c r="E108" s="91"/>
      <c r="F108" s="29">
        <f>SUM(AS98:BD98)</f>
        <v>53259000</v>
      </c>
    </row>
    <row r="109" spans="2:94">
      <c r="F109" s="2"/>
    </row>
    <row r="110" spans="2:94">
      <c r="D110" s="91" t="s">
        <v>142</v>
      </c>
      <c r="E110" s="91"/>
      <c r="F110" s="29">
        <f>SUM(BE98:BP98)</f>
        <v>36822000</v>
      </c>
    </row>
    <row r="111" spans="2:94">
      <c r="F111" s="2"/>
    </row>
    <row r="112" spans="2:94">
      <c r="D112" s="91" t="s">
        <v>143</v>
      </c>
      <c r="E112" s="91"/>
      <c r="F112" s="29">
        <f>SUM(BQ98:CB98)</f>
        <v>39719000</v>
      </c>
    </row>
    <row r="113" spans="4:6">
      <c r="F113" s="2"/>
    </row>
    <row r="114" spans="4:6">
      <c r="D114" s="91" t="s">
        <v>145</v>
      </c>
      <c r="E114" s="91"/>
      <c r="F114" s="29">
        <f>SUM(CC98:CN98)</f>
        <v>39485620.000000007</v>
      </c>
    </row>
    <row r="115" spans="4:6">
      <c r="F115" s="2"/>
    </row>
    <row r="116" spans="4:6">
      <c r="E116" s="15" t="s">
        <v>100</v>
      </c>
      <c r="F116" s="17">
        <f>ROUND(SUM(F100:F114),0)</f>
        <v>286885620</v>
      </c>
    </row>
  </sheetData>
  <mergeCells count="204">
    <mergeCell ref="D104:E104"/>
    <mergeCell ref="D106:E106"/>
    <mergeCell ref="D108:E108"/>
    <mergeCell ref="D110:E110"/>
    <mergeCell ref="D112:E112"/>
    <mergeCell ref="D114:E114"/>
    <mergeCell ref="B95:B96"/>
    <mergeCell ref="C95:C96"/>
    <mergeCell ref="D95:D96"/>
    <mergeCell ref="E95:E96"/>
    <mergeCell ref="D100:E100"/>
    <mergeCell ref="D102:E102"/>
    <mergeCell ref="B91:B92"/>
    <mergeCell ref="C91:C92"/>
    <mergeCell ref="D91:D92"/>
    <mergeCell ref="E91:E92"/>
    <mergeCell ref="B93:B94"/>
    <mergeCell ref="C93:C94"/>
    <mergeCell ref="D93:D94"/>
    <mergeCell ref="E93:E94"/>
    <mergeCell ref="B87:B88"/>
    <mergeCell ref="C87:C88"/>
    <mergeCell ref="D87:D88"/>
    <mergeCell ref="E87:E88"/>
    <mergeCell ref="B89:B90"/>
    <mergeCell ref="C89:C90"/>
    <mergeCell ref="D89:D90"/>
    <mergeCell ref="E89:E90"/>
    <mergeCell ref="B83:B84"/>
    <mergeCell ref="C83:C84"/>
    <mergeCell ref="D83:D84"/>
    <mergeCell ref="E83:E84"/>
    <mergeCell ref="B85:B86"/>
    <mergeCell ref="C85:C86"/>
    <mergeCell ref="D85:D86"/>
    <mergeCell ref="E85:E86"/>
    <mergeCell ref="B79:B80"/>
    <mergeCell ref="C79:C80"/>
    <mergeCell ref="D79:D80"/>
    <mergeCell ref="E79:E80"/>
    <mergeCell ref="B81:B82"/>
    <mergeCell ref="C81:C82"/>
    <mergeCell ref="D81:D82"/>
    <mergeCell ref="E81:E82"/>
    <mergeCell ref="B75:B76"/>
    <mergeCell ref="C75:C76"/>
    <mergeCell ref="D75:D76"/>
    <mergeCell ref="E75:E76"/>
    <mergeCell ref="B77:B78"/>
    <mergeCell ref="C77:C78"/>
    <mergeCell ref="D77:D78"/>
    <mergeCell ref="E77:E78"/>
    <mergeCell ref="B71:B72"/>
    <mergeCell ref="C71:C72"/>
    <mergeCell ref="D71:D72"/>
    <mergeCell ref="E71:E72"/>
    <mergeCell ref="B73:B74"/>
    <mergeCell ref="C73:C74"/>
    <mergeCell ref="D73:D74"/>
    <mergeCell ref="E73:E74"/>
    <mergeCell ref="B67:B68"/>
    <mergeCell ref="C67:C68"/>
    <mergeCell ref="D67:D68"/>
    <mergeCell ref="E67:E68"/>
    <mergeCell ref="B69:B70"/>
    <mergeCell ref="C69:C70"/>
    <mergeCell ref="D69:D70"/>
    <mergeCell ref="E69:E70"/>
    <mergeCell ref="B63:B64"/>
    <mergeCell ref="C63:C64"/>
    <mergeCell ref="D63:D64"/>
    <mergeCell ref="E63:E64"/>
    <mergeCell ref="B65:B66"/>
    <mergeCell ref="C65:C66"/>
    <mergeCell ref="D65:D66"/>
    <mergeCell ref="E65:E66"/>
    <mergeCell ref="B59:B60"/>
    <mergeCell ref="C59:C60"/>
    <mergeCell ref="D59:D60"/>
    <mergeCell ref="E59:E60"/>
    <mergeCell ref="B61:B62"/>
    <mergeCell ref="C61:C62"/>
    <mergeCell ref="D61:D62"/>
    <mergeCell ref="E61:E62"/>
    <mergeCell ref="B55:B56"/>
    <mergeCell ref="C55:C56"/>
    <mergeCell ref="D55:D56"/>
    <mergeCell ref="E55:E56"/>
    <mergeCell ref="B57:B58"/>
    <mergeCell ref="C57:C58"/>
    <mergeCell ref="D57:D58"/>
    <mergeCell ref="E57:E58"/>
    <mergeCell ref="B51:B52"/>
    <mergeCell ref="C51:C52"/>
    <mergeCell ref="D51:D52"/>
    <mergeCell ref="E51:E52"/>
    <mergeCell ref="B53:B54"/>
    <mergeCell ref="C53:C54"/>
    <mergeCell ref="D53:D54"/>
    <mergeCell ref="E53:E54"/>
    <mergeCell ref="B47:B48"/>
    <mergeCell ref="C47:C48"/>
    <mergeCell ref="D47:D48"/>
    <mergeCell ref="E47:E48"/>
    <mergeCell ref="B49:B50"/>
    <mergeCell ref="C49:C50"/>
    <mergeCell ref="D49:D50"/>
    <mergeCell ref="E49:E50"/>
    <mergeCell ref="B43:B44"/>
    <mergeCell ref="C43:C44"/>
    <mergeCell ref="D43:D44"/>
    <mergeCell ref="E43:E44"/>
    <mergeCell ref="B45:B46"/>
    <mergeCell ref="C45:C46"/>
    <mergeCell ref="D45:D46"/>
    <mergeCell ref="E45:E46"/>
    <mergeCell ref="B39:B40"/>
    <mergeCell ref="C39:C40"/>
    <mergeCell ref="D39:D40"/>
    <mergeCell ref="E39:E40"/>
    <mergeCell ref="B41:B42"/>
    <mergeCell ref="C41:C42"/>
    <mergeCell ref="D41:D42"/>
    <mergeCell ref="E41:E42"/>
    <mergeCell ref="B35:B36"/>
    <mergeCell ref="C35:C36"/>
    <mergeCell ref="D35:D36"/>
    <mergeCell ref="E35:E36"/>
    <mergeCell ref="B37:B38"/>
    <mergeCell ref="C37:C38"/>
    <mergeCell ref="D37:D38"/>
    <mergeCell ref="E37:E38"/>
    <mergeCell ref="B31:B32"/>
    <mergeCell ref="C31:C32"/>
    <mergeCell ref="D31:D32"/>
    <mergeCell ref="E31:E32"/>
    <mergeCell ref="B33:B34"/>
    <mergeCell ref="C33:C34"/>
    <mergeCell ref="D33:D34"/>
    <mergeCell ref="E33:E34"/>
    <mergeCell ref="B27:B28"/>
    <mergeCell ref="C27:C28"/>
    <mergeCell ref="D27:D28"/>
    <mergeCell ref="E27:E28"/>
    <mergeCell ref="B29:B30"/>
    <mergeCell ref="C29:C30"/>
    <mergeCell ref="D29:D30"/>
    <mergeCell ref="E29:E30"/>
    <mergeCell ref="B23:B24"/>
    <mergeCell ref="C23:C24"/>
    <mergeCell ref="D23:D24"/>
    <mergeCell ref="E23:E24"/>
    <mergeCell ref="B25:B26"/>
    <mergeCell ref="C25:C26"/>
    <mergeCell ref="D25:D26"/>
    <mergeCell ref="E25:E26"/>
    <mergeCell ref="B19:B20"/>
    <mergeCell ref="C19:C20"/>
    <mergeCell ref="D19:D20"/>
    <mergeCell ref="E19:E20"/>
    <mergeCell ref="B21:B22"/>
    <mergeCell ref="C21:C22"/>
    <mergeCell ref="D21:D22"/>
    <mergeCell ref="E21:E22"/>
    <mergeCell ref="B15:B16"/>
    <mergeCell ref="C15:C16"/>
    <mergeCell ref="D15:D16"/>
    <mergeCell ref="E15:E16"/>
    <mergeCell ref="B17:B18"/>
    <mergeCell ref="C17:C18"/>
    <mergeCell ref="D17:D18"/>
    <mergeCell ref="E17:E18"/>
    <mergeCell ref="B11:B12"/>
    <mergeCell ref="C11:C12"/>
    <mergeCell ref="D11:D12"/>
    <mergeCell ref="E11:E12"/>
    <mergeCell ref="B13:B14"/>
    <mergeCell ref="C13:C14"/>
    <mergeCell ref="D13:D14"/>
    <mergeCell ref="E13:E14"/>
    <mergeCell ref="B7:B8"/>
    <mergeCell ref="C7:C8"/>
    <mergeCell ref="D7:D8"/>
    <mergeCell ref="E7:E8"/>
    <mergeCell ref="B9:B10"/>
    <mergeCell ref="C9:C10"/>
    <mergeCell ref="D9:D10"/>
    <mergeCell ref="E9:E10"/>
    <mergeCell ref="U5:AF5"/>
    <mergeCell ref="AG5:AR5"/>
    <mergeCell ref="AS5:BD5"/>
    <mergeCell ref="BE5:BP5"/>
    <mergeCell ref="BQ5:CB5"/>
    <mergeCell ref="CC5:CN5"/>
    <mergeCell ref="B1:Q1"/>
    <mergeCell ref="CE1:CN1"/>
    <mergeCell ref="B2:G2"/>
    <mergeCell ref="B3:CN3"/>
    <mergeCell ref="B5:B6"/>
    <mergeCell ref="C5:C6"/>
    <mergeCell ref="D5:D6"/>
    <mergeCell ref="E5:E6"/>
    <mergeCell ref="F5:H5"/>
    <mergeCell ref="I5:T5"/>
  </mergeCells>
  <conditionalFormatting sqref="F73:P74 Q74 Q73:CN73">
    <cfRule type="colorScale" priority="1222">
      <colorScale>
        <cfvo type="num" val="0"/>
        <cfvo type="num" val="0.1"/>
        <color theme="0"/>
        <color theme="9" tint="0.39997558519241921"/>
      </colorScale>
    </cfRule>
    <cfRule type="colorScale" priority="1220">
      <colorScale>
        <cfvo type="num" val="0"/>
        <cfvo type="num" val="1E-3"/>
        <color theme="0"/>
        <color theme="2" tint="-0.249977111117893"/>
      </colorScale>
    </cfRule>
    <cfRule type="colorScale" priority="1221">
      <colorScale>
        <cfvo type="min"/>
        <cfvo type="num" val="1.0000000000000001E-5"/>
        <color theme="0"/>
        <color rgb="FFFFC000"/>
      </colorScale>
    </cfRule>
    <cfRule type="colorScale" priority="1219">
      <colorScale>
        <cfvo type="num" val="0"/>
        <cfvo type="num" val="1E-3"/>
        <color theme="0"/>
        <color theme="2" tint="-9.9978637043366805E-2"/>
      </colorScale>
    </cfRule>
    <cfRule type="colorScale" priority="1218">
      <colorScale>
        <cfvo type="num" val="0"/>
        <cfvo type="num" val="1E-3"/>
        <color theme="0"/>
        <color theme="0" tint="-0.249977111117893"/>
      </colorScale>
    </cfRule>
    <cfRule type="colorScale" priority="1217">
      <colorScale>
        <cfvo type="num" val="0"/>
        <cfvo type="num" val="1E-3"/>
        <color theme="0"/>
        <color theme="5" tint="0.79998168889431442"/>
      </colorScale>
    </cfRule>
  </conditionalFormatting>
  <conditionalFormatting sqref="F75:P76 Q76 Q75:CN75">
    <cfRule type="colorScale" priority="1176">
      <colorScale>
        <cfvo type="num" val="0"/>
        <cfvo type="num" val="1E-3"/>
        <color theme="0"/>
        <color theme="0" tint="-0.249977111117893"/>
      </colorScale>
    </cfRule>
    <cfRule type="colorScale" priority="1175">
      <colorScale>
        <cfvo type="num" val="0"/>
        <cfvo type="num" val="1E-3"/>
        <color theme="0"/>
        <color theme="5" tint="0.79998168889431442"/>
      </colorScale>
    </cfRule>
    <cfRule type="colorScale" priority="1180">
      <colorScale>
        <cfvo type="num" val="0"/>
        <cfvo type="num" val="0.1"/>
        <color theme="0"/>
        <color theme="9" tint="0.39997558519241921"/>
      </colorScale>
    </cfRule>
    <cfRule type="colorScale" priority="1179">
      <colorScale>
        <cfvo type="min"/>
        <cfvo type="num" val="1.0000000000000001E-5"/>
        <color theme="0"/>
        <color rgb="FFFFC000"/>
      </colorScale>
    </cfRule>
    <cfRule type="colorScale" priority="1178">
      <colorScale>
        <cfvo type="num" val="0"/>
        <cfvo type="num" val="1E-3"/>
        <color theme="0"/>
        <color theme="2" tint="-0.249977111117893"/>
      </colorScale>
    </cfRule>
    <cfRule type="colorScale" priority="1177">
      <colorScale>
        <cfvo type="num" val="0"/>
        <cfvo type="num" val="1E-3"/>
        <color theme="0"/>
        <color theme="2" tint="-9.9978637043366805E-2"/>
      </colorScale>
    </cfRule>
  </conditionalFormatting>
  <conditionalFormatting sqref="F77:P78 Q78 Q77:CN77">
    <cfRule type="colorScale" priority="1138">
      <colorScale>
        <cfvo type="num" val="0"/>
        <cfvo type="num" val="0.1"/>
        <color theme="0"/>
        <color theme="9" tint="0.39997558519241921"/>
      </colorScale>
    </cfRule>
    <cfRule type="colorScale" priority="1136">
      <colorScale>
        <cfvo type="num" val="0"/>
        <cfvo type="num" val="1E-3"/>
        <color theme="0"/>
        <color theme="2" tint="-0.249977111117893"/>
      </colorScale>
    </cfRule>
    <cfRule type="colorScale" priority="1135">
      <colorScale>
        <cfvo type="num" val="0"/>
        <cfvo type="num" val="1E-3"/>
        <color theme="0"/>
        <color theme="2" tint="-9.9978637043366805E-2"/>
      </colorScale>
    </cfRule>
    <cfRule type="colorScale" priority="1134">
      <colorScale>
        <cfvo type="num" val="0"/>
        <cfvo type="num" val="1E-3"/>
        <color theme="0"/>
        <color theme="0" tint="-0.249977111117893"/>
      </colorScale>
    </cfRule>
    <cfRule type="colorScale" priority="1133">
      <colorScale>
        <cfvo type="num" val="0"/>
        <cfvo type="num" val="1E-3"/>
        <color theme="0"/>
        <color theme="5" tint="0.79998168889431442"/>
      </colorScale>
    </cfRule>
    <cfRule type="colorScale" priority="1137">
      <colorScale>
        <cfvo type="min"/>
        <cfvo type="num" val="1.0000000000000001E-5"/>
        <color theme="0"/>
        <color rgb="FFFFC000"/>
      </colorScale>
    </cfRule>
  </conditionalFormatting>
  <conditionalFormatting sqref="F79:P80 Q80 Q79:CN79">
    <cfRule type="colorScale" priority="1093">
      <colorScale>
        <cfvo type="num" val="0"/>
        <cfvo type="num" val="1E-3"/>
        <color theme="0"/>
        <color theme="2" tint="-9.9978637043366805E-2"/>
      </colorScale>
    </cfRule>
    <cfRule type="colorScale" priority="1091">
      <colorScale>
        <cfvo type="num" val="0"/>
        <cfvo type="num" val="1E-3"/>
        <color theme="0"/>
        <color theme="5" tint="0.79998168889431442"/>
      </colorScale>
    </cfRule>
    <cfRule type="colorScale" priority="1092">
      <colorScale>
        <cfvo type="num" val="0"/>
        <cfvo type="num" val="1E-3"/>
        <color theme="0"/>
        <color theme="0" tint="-0.249977111117893"/>
      </colorScale>
    </cfRule>
    <cfRule type="colorScale" priority="1096">
      <colorScale>
        <cfvo type="num" val="0"/>
        <cfvo type="num" val="0.1"/>
        <color theme="0"/>
        <color theme="9" tint="0.39997558519241921"/>
      </colorScale>
    </cfRule>
    <cfRule type="colorScale" priority="1095">
      <colorScale>
        <cfvo type="min"/>
        <cfvo type="num" val="1.0000000000000001E-5"/>
        <color theme="0"/>
        <color rgb="FFFFC000"/>
      </colorScale>
    </cfRule>
    <cfRule type="colorScale" priority="1094">
      <colorScale>
        <cfvo type="num" val="0"/>
        <cfvo type="num" val="1E-3"/>
        <color theme="0"/>
        <color theme="2" tint="-0.249977111117893"/>
      </colorScale>
    </cfRule>
  </conditionalFormatting>
  <conditionalFormatting sqref="F81:P82 Q82 Q81:CN81">
    <cfRule type="colorScale" priority="1051">
      <colorScale>
        <cfvo type="num" val="0"/>
        <cfvo type="num" val="1E-3"/>
        <color theme="0"/>
        <color theme="2" tint="-9.9978637043366805E-2"/>
      </colorScale>
    </cfRule>
    <cfRule type="colorScale" priority="1052">
      <colorScale>
        <cfvo type="num" val="0"/>
        <cfvo type="num" val="1E-3"/>
        <color theme="0"/>
        <color theme="2" tint="-0.249977111117893"/>
      </colorScale>
    </cfRule>
    <cfRule type="colorScale" priority="1053">
      <colorScale>
        <cfvo type="min"/>
        <cfvo type="num" val="1.0000000000000001E-5"/>
        <color theme="0"/>
        <color rgb="FFFFC000"/>
      </colorScale>
    </cfRule>
    <cfRule type="colorScale" priority="1054">
      <colorScale>
        <cfvo type="num" val="0"/>
        <cfvo type="num" val="0.1"/>
        <color theme="0"/>
        <color theme="9" tint="0.39997558519241921"/>
      </colorScale>
    </cfRule>
    <cfRule type="colorScale" priority="1049">
      <colorScale>
        <cfvo type="num" val="0"/>
        <cfvo type="num" val="1E-3"/>
        <color theme="0"/>
        <color theme="5" tint="0.79998168889431442"/>
      </colorScale>
    </cfRule>
    <cfRule type="colorScale" priority="1050">
      <colorScale>
        <cfvo type="num" val="0"/>
        <cfvo type="num" val="1E-3"/>
        <color theme="0"/>
        <color theme="0" tint="-0.249977111117893"/>
      </colorScale>
    </cfRule>
  </conditionalFormatting>
  <conditionalFormatting sqref="F83:P84 Q84 Q83:CN83">
    <cfRule type="colorScale" priority="1012">
      <colorScale>
        <cfvo type="num" val="0"/>
        <cfvo type="num" val="0.1"/>
        <color theme="0"/>
        <color theme="9" tint="0.39997558519241921"/>
      </colorScale>
    </cfRule>
    <cfRule type="colorScale" priority="1011">
      <colorScale>
        <cfvo type="min"/>
        <cfvo type="num" val="1.0000000000000001E-5"/>
        <color theme="0"/>
        <color rgb="FFFFC000"/>
      </colorScale>
    </cfRule>
    <cfRule type="colorScale" priority="1009">
      <colorScale>
        <cfvo type="num" val="0"/>
        <cfvo type="num" val="1E-3"/>
        <color theme="0"/>
        <color theme="2" tint="-9.9978637043366805E-2"/>
      </colorScale>
    </cfRule>
    <cfRule type="colorScale" priority="1008">
      <colorScale>
        <cfvo type="num" val="0"/>
        <cfvo type="num" val="1E-3"/>
        <color theme="0"/>
        <color theme="0" tint="-0.249977111117893"/>
      </colorScale>
    </cfRule>
    <cfRule type="colorScale" priority="1007">
      <colorScale>
        <cfvo type="num" val="0"/>
        <cfvo type="num" val="1E-3"/>
        <color theme="0"/>
        <color theme="5" tint="0.79998168889431442"/>
      </colorScale>
    </cfRule>
    <cfRule type="colorScale" priority="1010">
      <colorScale>
        <cfvo type="num" val="0"/>
        <cfvo type="num" val="1E-3"/>
        <color theme="0"/>
        <color theme="2" tint="-0.249977111117893"/>
      </colorScale>
    </cfRule>
  </conditionalFormatting>
  <conditionalFormatting sqref="F85:P86 Q86 Q85:CN85">
    <cfRule type="colorScale" priority="966">
      <colorScale>
        <cfvo type="num" val="0"/>
        <cfvo type="num" val="1E-3"/>
        <color theme="0"/>
        <color theme="0" tint="-0.249977111117893"/>
      </colorScale>
    </cfRule>
    <cfRule type="colorScale" priority="965">
      <colorScale>
        <cfvo type="num" val="0"/>
        <cfvo type="num" val="1E-3"/>
        <color theme="0"/>
        <color theme="5" tint="0.79998168889431442"/>
      </colorScale>
    </cfRule>
    <cfRule type="colorScale" priority="967">
      <colorScale>
        <cfvo type="num" val="0"/>
        <cfvo type="num" val="1E-3"/>
        <color theme="0"/>
        <color theme="2" tint="-9.9978637043366805E-2"/>
      </colorScale>
    </cfRule>
    <cfRule type="colorScale" priority="970">
      <colorScale>
        <cfvo type="num" val="0"/>
        <cfvo type="num" val="0.1"/>
        <color theme="0"/>
        <color theme="9" tint="0.39997558519241921"/>
      </colorScale>
    </cfRule>
    <cfRule type="colorScale" priority="969">
      <colorScale>
        <cfvo type="min"/>
        <cfvo type="num" val="1.0000000000000001E-5"/>
        <color theme="0"/>
        <color rgb="FFFFC000"/>
      </colorScale>
    </cfRule>
    <cfRule type="colorScale" priority="968">
      <colorScale>
        <cfvo type="num" val="0"/>
        <cfvo type="num" val="1E-3"/>
        <color theme="0"/>
        <color theme="2" tint="-0.249977111117893"/>
      </colorScale>
    </cfRule>
  </conditionalFormatting>
  <conditionalFormatting sqref="F87:P88 Q88 Q87:CN87">
    <cfRule type="colorScale" priority="928">
      <colorScale>
        <cfvo type="num" val="0"/>
        <cfvo type="num" val="0.1"/>
        <color theme="0"/>
        <color theme="9" tint="0.39997558519241921"/>
      </colorScale>
    </cfRule>
    <cfRule type="colorScale" priority="924">
      <colorScale>
        <cfvo type="num" val="0"/>
        <cfvo type="num" val="1E-3"/>
        <color theme="0"/>
        <color theme="0" tint="-0.249977111117893"/>
      </colorScale>
    </cfRule>
    <cfRule type="colorScale" priority="923">
      <colorScale>
        <cfvo type="num" val="0"/>
        <cfvo type="num" val="1E-3"/>
        <color theme="0"/>
        <color theme="5" tint="0.79998168889431442"/>
      </colorScale>
    </cfRule>
    <cfRule type="colorScale" priority="925">
      <colorScale>
        <cfvo type="num" val="0"/>
        <cfvo type="num" val="1E-3"/>
        <color theme="0"/>
        <color theme="2" tint="-9.9978637043366805E-2"/>
      </colorScale>
    </cfRule>
    <cfRule type="colorScale" priority="926">
      <colorScale>
        <cfvo type="num" val="0"/>
        <cfvo type="num" val="1E-3"/>
        <color theme="0"/>
        <color theme="2" tint="-0.249977111117893"/>
      </colorScale>
    </cfRule>
    <cfRule type="colorScale" priority="927">
      <colorScale>
        <cfvo type="min"/>
        <cfvo type="num" val="1.0000000000000001E-5"/>
        <color theme="0"/>
        <color rgb="FFFFC000"/>
      </colorScale>
    </cfRule>
  </conditionalFormatting>
  <conditionalFormatting sqref="F89:P90 Q90 Q89:CN89">
    <cfRule type="colorScale" priority="882">
      <colorScale>
        <cfvo type="num" val="0"/>
        <cfvo type="num" val="1E-3"/>
        <color theme="0"/>
        <color theme="0" tint="-0.249977111117893"/>
      </colorScale>
    </cfRule>
    <cfRule type="colorScale" priority="885">
      <colorScale>
        <cfvo type="min"/>
        <cfvo type="num" val="1.0000000000000001E-5"/>
        <color theme="0"/>
        <color rgb="FFFFC000"/>
      </colorScale>
    </cfRule>
    <cfRule type="colorScale" priority="886">
      <colorScale>
        <cfvo type="num" val="0"/>
        <cfvo type="num" val="0.1"/>
        <color theme="0"/>
        <color theme="9" tint="0.39997558519241921"/>
      </colorScale>
    </cfRule>
    <cfRule type="colorScale" priority="881">
      <colorScale>
        <cfvo type="num" val="0"/>
        <cfvo type="num" val="1E-3"/>
        <color theme="0"/>
        <color theme="5" tint="0.79998168889431442"/>
      </colorScale>
    </cfRule>
    <cfRule type="colorScale" priority="884">
      <colorScale>
        <cfvo type="num" val="0"/>
        <cfvo type="num" val="1E-3"/>
        <color theme="0"/>
        <color theme="2" tint="-0.249977111117893"/>
      </colorScale>
    </cfRule>
    <cfRule type="colorScale" priority="883">
      <colorScale>
        <cfvo type="num" val="0"/>
        <cfvo type="num" val="1E-3"/>
        <color theme="0"/>
        <color theme="2" tint="-9.9978637043366805E-2"/>
      </colorScale>
    </cfRule>
  </conditionalFormatting>
  <conditionalFormatting sqref="F91:P92 Q92 Q91:CN91">
    <cfRule type="colorScale" priority="843">
      <colorScale>
        <cfvo type="min"/>
        <cfvo type="num" val="1.0000000000000001E-5"/>
        <color theme="0"/>
        <color rgb="FFFFC000"/>
      </colorScale>
    </cfRule>
    <cfRule type="colorScale" priority="844">
      <colorScale>
        <cfvo type="num" val="0"/>
        <cfvo type="num" val="0.1"/>
        <color theme="0"/>
        <color theme="9" tint="0.39997558519241921"/>
      </colorScale>
    </cfRule>
    <cfRule type="colorScale" priority="839">
      <colorScale>
        <cfvo type="num" val="0"/>
        <cfvo type="num" val="1E-3"/>
        <color theme="0"/>
        <color theme="5" tint="0.79998168889431442"/>
      </colorScale>
    </cfRule>
    <cfRule type="colorScale" priority="842">
      <colorScale>
        <cfvo type="num" val="0"/>
        <cfvo type="num" val="1E-3"/>
        <color theme="0"/>
        <color theme="2" tint="-0.249977111117893"/>
      </colorScale>
    </cfRule>
    <cfRule type="colorScale" priority="841">
      <colorScale>
        <cfvo type="num" val="0"/>
        <cfvo type="num" val="1E-3"/>
        <color theme="0"/>
        <color theme="2" tint="-9.9978637043366805E-2"/>
      </colorScale>
    </cfRule>
    <cfRule type="colorScale" priority="840">
      <colorScale>
        <cfvo type="num" val="0"/>
        <cfvo type="num" val="1E-3"/>
        <color theme="0"/>
        <color theme="0" tint="-0.249977111117893"/>
      </colorScale>
    </cfRule>
  </conditionalFormatting>
  <conditionalFormatting sqref="F93:P94 Q94 Q93:CN93">
    <cfRule type="colorScale" priority="802">
      <colorScale>
        <cfvo type="num" val="0"/>
        <cfvo type="num" val="0.1"/>
        <color theme="0"/>
        <color theme="9" tint="0.39997558519241921"/>
      </colorScale>
    </cfRule>
    <cfRule type="colorScale" priority="801">
      <colorScale>
        <cfvo type="min"/>
        <cfvo type="num" val="1.0000000000000001E-5"/>
        <color theme="0"/>
        <color rgb="FFFFC000"/>
      </colorScale>
    </cfRule>
    <cfRule type="colorScale" priority="797">
      <colorScale>
        <cfvo type="num" val="0"/>
        <cfvo type="num" val="1E-3"/>
        <color theme="0"/>
        <color theme="5" tint="0.79998168889431442"/>
      </colorScale>
    </cfRule>
    <cfRule type="colorScale" priority="798">
      <colorScale>
        <cfvo type="num" val="0"/>
        <cfvo type="num" val="1E-3"/>
        <color theme="0"/>
        <color theme="0" tint="-0.249977111117893"/>
      </colorScale>
    </cfRule>
    <cfRule type="colorScale" priority="799">
      <colorScale>
        <cfvo type="num" val="0"/>
        <cfvo type="num" val="1E-3"/>
        <color theme="0"/>
        <color theme="2" tint="-9.9978637043366805E-2"/>
      </colorScale>
    </cfRule>
    <cfRule type="colorScale" priority="800">
      <colorScale>
        <cfvo type="num" val="0"/>
        <cfvo type="num" val="1E-3"/>
        <color theme="0"/>
        <color theme="2" tint="-0.249977111117893"/>
      </colorScale>
    </cfRule>
  </conditionalFormatting>
  <conditionalFormatting sqref="F95:P96 Q96 Q95:CN95">
    <cfRule type="colorScale" priority="759">
      <colorScale>
        <cfvo type="min"/>
        <cfvo type="num" val="1.0000000000000001E-5"/>
        <color theme="0"/>
        <color rgb="FFFFC000"/>
      </colorScale>
    </cfRule>
    <cfRule type="colorScale" priority="760">
      <colorScale>
        <cfvo type="num" val="0"/>
        <cfvo type="num" val="0.1"/>
        <color theme="0"/>
        <color theme="9" tint="0.39997558519241921"/>
      </colorScale>
    </cfRule>
    <cfRule type="colorScale" priority="755">
      <colorScale>
        <cfvo type="num" val="0"/>
        <cfvo type="num" val="1E-3"/>
        <color theme="0"/>
        <color theme="5" tint="0.79998168889431442"/>
      </colorScale>
    </cfRule>
    <cfRule type="colorScale" priority="756">
      <colorScale>
        <cfvo type="num" val="0"/>
        <cfvo type="num" val="1E-3"/>
        <color theme="0"/>
        <color theme="0" tint="-0.249977111117893"/>
      </colorScale>
    </cfRule>
    <cfRule type="colorScale" priority="758">
      <colorScale>
        <cfvo type="num" val="0"/>
        <cfvo type="num" val="1E-3"/>
        <color theme="0"/>
        <color theme="2" tint="-0.249977111117893"/>
      </colorScale>
    </cfRule>
    <cfRule type="colorScale" priority="757">
      <colorScale>
        <cfvo type="num" val="0"/>
        <cfvo type="num" val="1E-3"/>
        <color theme="0"/>
        <color theme="2" tint="-9.9978637043366805E-2"/>
      </colorScale>
    </cfRule>
  </conditionalFormatting>
  <conditionalFormatting sqref="F7:CN7">
    <cfRule type="containsText" dxfId="181" priority="1450" operator="containsText" text="XXXX">
      <formula>NOT(ISERROR(SEARCH("XXXX",F7)))</formula>
    </cfRule>
  </conditionalFormatting>
  <conditionalFormatting sqref="F7:CN72">
    <cfRule type="colorScale" priority="1759">
      <colorScale>
        <cfvo type="num" val="0"/>
        <cfvo type="num" val="1E-3"/>
        <color theme="0"/>
        <color theme="0" tint="-0.249977111117893"/>
      </colorScale>
    </cfRule>
    <cfRule type="colorScale" priority="1763">
      <colorScale>
        <cfvo type="num" val="0"/>
        <cfvo type="num" val="0.1"/>
        <color theme="0"/>
        <color theme="9" tint="0.39997558519241921"/>
      </colorScale>
    </cfRule>
    <cfRule type="colorScale" priority="1758">
      <colorScale>
        <cfvo type="num" val="0"/>
        <cfvo type="num" val="1E-3"/>
        <color theme="0"/>
        <color theme="5" tint="0.79998168889431442"/>
      </colorScale>
    </cfRule>
    <cfRule type="colorScale" priority="1762">
      <colorScale>
        <cfvo type="min"/>
        <cfvo type="num" val="1.0000000000000001E-5"/>
        <color theme="0"/>
        <color rgb="FFFFC000"/>
      </colorScale>
    </cfRule>
    <cfRule type="colorScale" priority="1761">
      <colorScale>
        <cfvo type="num" val="0"/>
        <cfvo type="num" val="1E-3"/>
        <color theme="0"/>
        <color theme="2" tint="-0.249977111117893"/>
      </colorScale>
    </cfRule>
    <cfRule type="colorScale" priority="1760">
      <colorScale>
        <cfvo type="num" val="0"/>
        <cfvo type="num" val="1E-3"/>
        <color theme="0"/>
        <color theme="2" tint="-9.9978637043366805E-2"/>
      </colorScale>
    </cfRule>
  </conditionalFormatting>
  <conditionalFormatting sqref="F7:CN96">
    <cfRule type="colorScale" priority="1451">
      <colorScale>
        <cfvo type="num" val="0"/>
        <cfvo type="num" val="1E-4"/>
        <color theme="0"/>
        <color theme="7" tint="0.59999389629810485"/>
      </colorScale>
    </cfRule>
    <cfRule type="notContainsBlanks" priority="8">
      <formula>LEN(TRIM(F7))&gt;0</formula>
    </cfRule>
    <cfRule type="containsText" priority="9" operator="containsText" text="XXXX">
      <formula>NOT(ISERROR(SEARCH("XXXX",F7)))</formula>
    </cfRule>
    <cfRule type="notContainsBlanks" dxfId="180" priority="718">
      <formula>LEN(TRIM(F7))&gt;0</formula>
    </cfRule>
  </conditionalFormatting>
  <conditionalFormatting sqref="F8:CN8">
    <cfRule type="colorScale" priority="1445">
      <colorScale>
        <cfvo type="num" val="0"/>
        <cfvo type="num" val="1E-4"/>
        <color theme="0"/>
        <color theme="5"/>
      </colorScale>
    </cfRule>
    <cfRule type="colorScale" priority="1446">
      <colorScale>
        <cfvo type="num" val="0"/>
        <cfvo type="num" val="1.0000000000000001E-5"/>
        <color theme="0"/>
        <color theme="5" tint="0.79998168889431442"/>
      </colorScale>
    </cfRule>
    <cfRule type="colorScale" priority="1448">
      <colorScale>
        <cfvo type="num" val="0"/>
        <cfvo type="num" val="1E-4"/>
        <color theme="0"/>
        <color theme="5" tint="0.39997558519241921"/>
      </colorScale>
    </cfRule>
    <cfRule type="colorScale" priority="1449">
      <colorScale>
        <cfvo type="num" val="0"/>
        <cfvo type="max"/>
        <color theme="5" tint="0.39997558519241921"/>
        <color rgb="FFFFEF9C"/>
      </colorScale>
    </cfRule>
    <cfRule type="colorScale" priority="1447">
      <colorScale>
        <cfvo type="num" val="0"/>
        <cfvo type="num" val="1.0000000000000001E-5"/>
        <color theme="0"/>
        <color theme="5" tint="0.59999389629810485"/>
      </colorScale>
    </cfRule>
  </conditionalFormatting>
  <conditionalFormatting sqref="F9:CN9">
    <cfRule type="containsText" dxfId="179" priority="1444" operator="containsText" text="XXXX">
      <formula>NOT(ISERROR(SEARCH("XXXX",F9)))</formula>
    </cfRule>
  </conditionalFormatting>
  <conditionalFormatting sqref="F10:CN10">
    <cfRule type="colorScale" priority="1439">
      <colorScale>
        <cfvo type="num" val="0"/>
        <cfvo type="num" val="1E-4"/>
        <color theme="0"/>
        <color theme="5"/>
      </colorScale>
    </cfRule>
    <cfRule type="colorScale" priority="1440">
      <colorScale>
        <cfvo type="num" val="0"/>
        <cfvo type="num" val="1.0000000000000001E-5"/>
        <color theme="0"/>
        <color theme="5" tint="0.79998168889431442"/>
      </colorScale>
    </cfRule>
    <cfRule type="colorScale" priority="1441">
      <colorScale>
        <cfvo type="num" val="0"/>
        <cfvo type="num" val="1.0000000000000001E-5"/>
        <color theme="0"/>
        <color theme="5" tint="0.59999389629810485"/>
      </colorScale>
    </cfRule>
    <cfRule type="colorScale" priority="1442">
      <colorScale>
        <cfvo type="num" val="0"/>
        <cfvo type="num" val="1E-4"/>
        <color theme="0"/>
        <color theme="5" tint="0.39997558519241921"/>
      </colorScale>
    </cfRule>
    <cfRule type="colorScale" priority="1443">
      <colorScale>
        <cfvo type="num" val="0"/>
        <cfvo type="max"/>
        <color theme="5" tint="0.39997558519241921"/>
        <color rgb="FFFFEF9C"/>
      </colorScale>
    </cfRule>
  </conditionalFormatting>
  <conditionalFormatting sqref="F11:CN11">
    <cfRule type="containsText" dxfId="178" priority="1438" operator="containsText" text="XXXX">
      <formula>NOT(ISERROR(SEARCH("XXXX",F11)))</formula>
    </cfRule>
  </conditionalFormatting>
  <conditionalFormatting sqref="F12:CN12">
    <cfRule type="colorScale" priority="1436">
      <colorScale>
        <cfvo type="num" val="0"/>
        <cfvo type="num" val="1E-4"/>
        <color theme="0"/>
        <color theme="5" tint="0.39997558519241921"/>
      </colorScale>
    </cfRule>
    <cfRule type="colorScale" priority="1437">
      <colorScale>
        <cfvo type="num" val="0"/>
        <cfvo type="max"/>
        <color theme="5" tint="0.39997558519241921"/>
        <color rgb="FFFFEF9C"/>
      </colorScale>
    </cfRule>
    <cfRule type="colorScale" priority="1433">
      <colorScale>
        <cfvo type="num" val="0"/>
        <cfvo type="num" val="1E-4"/>
        <color theme="0"/>
        <color theme="5"/>
      </colorScale>
    </cfRule>
    <cfRule type="colorScale" priority="1434">
      <colorScale>
        <cfvo type="num" val="0"/>
        <cfvo type="num" val="1.0000000000000001E-5"/>
        <color theme="0"/>
        <color theme="5" tint="0.79998168889431442"/>
      </colorScale>
    </cfRule>
    <cfRule type="colorScale" priority="1435">
      <colorScale>
        <cfvo type="num" val="0"/>
        <cfvo type="num" val="1.0000000000000001E-5"/>
        <color theme="0"/>
        <color theme="5" tint="0.59999389629810485"/>
      </colorScale>
    </cfRule>
  </conditionalFormatting>
  <conditionalFormatting sqref="F13:CN13">
    <cfRule type="containsText" dxfId="177" priority="717" operator="containsText" text="XXXX">
      <formula>NOT(ISERROR(SEARCH("XXXX",F13)))</formula>
    </cfRule>
    <cfRule type="containsText" dxfId="176" priority="1432" operator="containsText" text="XXXX">
      <formula>NOT(ISERROR(SEARCH("XXXX",F13)))</formula>
    </cfRule>
  </conditionalFormatting>
  <conditionalFormatting sqref="F13:CN96">
    <cfRule type="notContainsBlanks" dxfId="175" priority="1">
      <formula>LEN(TRIM(F13))&gt;0</formula>
    </cfRule>
  </conditionalFormatting>
  <conditionalFormatting sqref="F14:CN14">
    <cfRule type="colorScale" priority="713">
      <colorScale>
        <cfvo type="num" val="0"/>
        <cfvo type="num" val="1.0000000000000001E-5"/>
        <color theme="0"/>
        <color theme="5" tint="0.79998168889431442"/>
      </colorScale>
    </cfRule>
    <cfRule type="colorScale" priority="1429">
      <colorScale>
        <cfvo type="num" val="0"/>
        <cfvo type="num" val="1.0000000000000001E-5"/>
        <color theme="0"/>
        <color theme="5" tint="0.59999389629810485"/>
      </colorScale>
    </cfRule>
    <cfRule type="colorScale" priority="715">
      <colorScale>
        <cfvo type="num" val="0"/>
        <cfvo type="num" val="1E-4"/>
        <color theme="0"/>
        <color theme="5" tint="0.39997558519241921"/>
      </colorScale>
    </cfRule>
    <cfRule type="colorScale" priority="716">
      <colorScale>
        <cfvo type="num" val="0"/>
        <cfvo type="max"/>
        <color theme="5" tint="0.39997558519241921"/>
        <color rgb="FFFFEF9C"/>
      </colorScale>
    </cfRule>
    <cfRule type="colorScale" priority="1430">
      <colorScale>
        <cfvo type="num" val="0"/>
        <cfvo type="num" val="1E-4"/>
        <color theme="0"/>
        <color theme="5" tint="0.39997558519241921"/>
      </colorScale>
    </cfRule>
    <cfRule type="colorScale" priority="1431">
      <colorScale>
        <cfvo type="num" val="0"/>
        <cfvo type="max"/>
        <color theme="5" tint="0.39997558519241921"/>
        <color rgb="FFFFEF9C"/>
      </colorScale>
    </cfRule>
    <cfRule type="colorScale" priority="1427">
      <colorScale>
        <cfvo type="num" val="0"/>
        <cfvo type="num" val="1E-4"/>
        <color theme="0"/>
        <color theme="5"/>
      </colorScale>
    </cfRule>
    <cfRule type="colorScale" priority="1428">
      <colorScale>
        <cfvo type="num" val="0"/>
        <cfvo type="num" val="1.0000000000000001E-5"/>
        <color theme="0"/>
        <color theme="5" tint="0.79998168889431442"/>
      </colorScale>
    </cfRule>
    <cfRule type="colorScale" priority="714">
      <colorScale>
        <cfvo type="num" val="0"/>
        <cfvo type="num" val="1.0000000000000001E-5"/>
        <color theme="0"/>
        <color theme="5" tint="0.59999389629810485"/>
      </colorScale>
    </cfRule>
    <cfRule type="colorScale" priority="712">
      <colorScale>
        <cfvo type="num" val="0"/>
        <cfvo type="num" val="1E-4"/>
        <color theme="0"/>
        <color theme="5"/>
      </colorScale>
    </cfRule>
  </conditionalFormatting>
  <conditionalFormatting sqref="F15:CN15">
    <cfRule type="containsText" dxfId="174" priority="1426" operator="containsText" text="XXXX">
      <formula>NOT(ISERROR(SEARCH("XXXX",F15)))</formula>
    </cfRule>
    <cfRule type="containsText" dxfId="173" priority="711" operator="containsText" text="XXXX">
      <formula>NOT(ISERROR(SEARCH("XXXX",F15)))</formula>
    </cfRule>
  </conditionalFormatting>
  <conditionalFormatting sqref="F16:CN16">
    <cfRule type="colorScale" priority="1424">
      <colorScale>
        <cfvo type="num" val="0"/>
        <cfvo type="num" val="1E-4"/>
        <color theme="0"/>
        <color theme="5" tint="0.39997558519241921"/>
      </colorScale>
    </cfRule>
    <cfRule type="colorScale" priority="1423">
      <colorScale>
        <cfvo type="num" val="0"/>
        <cfvo type="num" val="1.0000000000000001E-5"/>
        <color theme="0"/>
        <color theme="5" tint="0.59999389629810485"/>
      </colorScale>
    </cfRule>
    <cfRule type="colorScale" priority="1422">
      <colorScale>
        <cfvo type="num" val="0"/>
        <cfvo type="num" val="1.0000000000000001E-5"/>
        <color theme="0"/>
        <color theme="5" tint="0.79998168889431442"/>
      </colorScale>
    </cfRule>
    <cfRule type="colorScale" priority="1421">
      <colorScale>
        <cfvo type="num" val="0"/>
        <cfvo type="num" val="1E-4"/>
        <color theme="0"/>
        <color theme="5"/>
      </colorScale>
    </cfRule>
    <cfRule type="colorScale" priority="707">
      <colorScale>
        <cfvo type="num" val="0"/>
        <cfvo type="num" val="1.0000000000000001E-5"/>
        <color theme="0"/>
        <color theme="5" tint="0.79998168889431442"/>
      </colorScale>
    </cfRule>
    <cfRule type="colorScale" priority="706">
      <colorScale>
        <cfvo type="num" val="0"/>
        <cfvo type="num" val="1E-4"/>
        <color theme="0"/>
        <color theme="5"/>
      </colorScale>
    </cfRule>
    <cfRule type="colorScale" priority="1425">
      <colorScale>
        <cfvo type="num" val="0"/>
        <cfvo type="max"/>
        <color theme="5" tint="0.39997558519241921"/>
        <color rgb="FFFFEF9C"/>
      </colorScale>
    </cfRule>
    <cfRule type="colorScale" priority="710">
      <colorScale>
        <cfvo type="num" val="0"/>
        <cfvo type="max"/>
        <color theme="5" tint="0.39997558519241921"/>
        <color rgb="FFFFEF9C"/>
      </colorScale>
    </cfRule>
    <cfRule type="colorScale" priority="709">
      <colorScale>
        <cfvo type="num" val="0"/>
        <cfvo type="num" val="1E-4"/>
        <color theme="0"/>
        <color theme="5" tint="0.39997558519241921"/>
      </colorScale>
    </cfRule>
    <cfRule type="colorScale" priority="708">
      <colorScale>
        <cfvo type="num" val="0"/>
        <cfvo type="num" val="1.0000000000000001E-5"/>
        <color theme="0"/>
        <color theme="5" tint="0.59999389629810485"/>
      </colorScale>
    </cfRule>
  </conditionalFormatting>
  <conditionalFormatting sqref="F17:CN17">
    <cfRule type="containsText" dxfId="172" priority="705" operator="containsText" text="XXXX">
      <formula>NOT(ISERROR(SEARCH("XXXX",F17)))</formula>
    </cfRule>
    <cfRule type="containsText" dxfId="171" priority="1420" operator="containsText" text="XXXX">
      <formula>NOT(ISERROR(SEARCH("XXXX",F17)))</formula>
    </cfRule>
  </conditionalFormatting>
  <conditionalFormatting sqref="F18:CN18">
    <cfRule type="colorScale" priority="1415">
      <colorScale>
        <cfvo type="num" val="0"/>
        <cfvo type="num" val="1E-4"/>
        <color theme="0"/>
        <color theme="5"/>
      </colorScale>
    </cfRule>
    <cfRule type="colorScale" priority="701">
      <colorScale>
        <cfvo type="num" val="0"/>
        <cfvo type="num" val="1.0000000000000001E-5"/>
        <color theme="0"/>
        <color theme="5" tint="0.79998168889431442"/>
      </colorScale>
    </cfRule>
    <cfRule type="colorScale" priority="702">
      <colorScale>
        <cfvo type="num" val="0"/>
        <cfvo type="num" val="1.0000000000000001E-5"/>
        <color theme="0"/>
        <color theme="5" tint="0.59999389629810485"/>
      </colorScale>
    </cfRule>
    <cfRule type="colorScale" priority="703">
      <colorScale>
        <cfvo type="num" val="0"/>
        <cfvo type="num" val="1E-4"/>
        <color theme="0"/>
        <color theme="5" tint="0.39997558519241921"/>
      </colorScale>
    </cfRule>
    <cfRule type="colorScale" priority="704">
      <colorScale>
        <cfvo type="num" val="0"/>
        <cfvo type="max"/>
        <color theme="5" tint="0.39997558519241921"/>
        <color rgb="FFFFEF9C"/>
      </colorScale>
    </cfRule>
    <cfRule type="colorScale" priority="1416">
      <colorScale>
        <cfvo type="num" val="0"/>
        <cfvo type="num" val="1.0000000000000001E-5"/>
        <color theme="0"/>
        <color theme="5" tint="0.79998168889431442"/>
      </colorScale>
    </cfRule>
    <cfRule type="colorScale" priority="1417">
      <colorScale>
        <cfvo type="num" val="0"/>
        <cfvo type="num" val="1.0000000000000001E-5"/>
        <color theme="0"/>
        <color theme="5" tint="0.59999389629810485"/>
      </colorScale>
    </cfRule>
    <cfRule type="colorScale" priority="1419">
      <colorScale>
        <cfvo type="num" val="0"/>
        <cfvo type="max"/>
        <color theme="5" tint="0.39997558519241921"/>
        <color rgb="FFFFEF9C"/>
      </colorScale>
    </cfRule>
    <cfRule type="colorScale" priority="1418">
      <colorScale>
        <cfvo type="num" val="0"/>
        <cfvo type="num" val="1E-4"/>
        <color theme="0"/>
        <color theme="5" tint="0.39997558519241921"/>
      </colorScale>
    </cfRule>
    <cfRule type="colorScale" priority="700">
      <colorScale>
        <cfvo type="num" val="0"/>
        <cfvo type="num" val="1E-4"/>
        <color theme="0"/>
        <color theme="5"/>
      </colorScale>
    </cfRule>
  </conditionalFormatting>
  <conditionalFormatting sqref="F19:CN19">
    <cfRule type="containsText" dxfId="170" priority="1414" operator="containsText" text="XXXX">
      <formula>NOT(ISERROR(SEARCH("XXXX",F19)))</formula>
    </cfRule>
    <cfRule type="containsText" dxfId="169" priority="699" operator="containsText" text="XXXX">
      <formula>NOT(ISERROR(SEARCH("XXXX",F19)))</formula>
    </cfRule>
  </conditionalFormatting>
  <conditionalFormatting sqref="F20:CN20">
    <cfRule type="colorScale" priority="1413">
      <colorScale>
        <cfvo type="num" val="0"/>
        <cfvo type="max"/>
        <color theme="5" tint="0.39997558519241921"/>
        <color rgb="FFFFEF9C"/>
      </colorScale>
    </cfRule>
    <cfRule type="colorScale" priority="1412">
      <colorScale>
        <cfvo type="num" val="0"/>
        <cfvo type="num" val="1E-4"/>
        <color theme="0"/>
        <color theme="5" tint="0.39997558519241921"/>
      </colorScale>
    </cfRule>
    <cfRule type="colorScale" priority="1411">
      <colorScale>
        <cfvo type="num" val="0"/>
        <cfvo type="num" val="1.0000000000000001E-5"/>
        <color theme="0"/>
        <color theme="5" tint="0.59999389629810485"/>
      </colorScale>
    </cfRule>
    <cfRule type="colorScale" priority="1410">
      <colorScale>
        <cfvo type="num" val="0"/>
        <cfvo type="num" val="1.0000000000000001E-5"/>
        <color theme="0"/>
        <color theme="5" tint="0.79998168889431442"/>
      </colorScale>
    </cfRule>
    <cfRule type="colorScale" priority="1409">
      <colorScale>
        <cfvo type="num" val="0"/>
        <cfvo type="num" val="1E-4"/>
        <color theme="0"/>
        <color theme="5"/>
      </colorScale>
    </cfRule>
    <cfRule type="colorScale" priority="695">
      <colorScale>
        <cfvo type="num" val="0"/>
        <cfvo type="num" val="1.0000000000000001E-5"/>
        <color theme="0"/>
        <color theme="5" tint="0.79998168889431442"/>
      </colorScale>
    </cfRule>
    <cfRule type="colorScale" priority="696">
      <colorScale>
        <cfvo type="num" val="0"/>
        <cfvo type="num" val="1.0000000000000001E-5"/>
        <color theme="0"/>
        <color theme="5" tint="0.59999389629810485"/>
      </colorScale>
    </cfRule>
    <cfRule type="colorScale" priority="697">
      <colorScale>
        <cfvo type="num" val="0"/>
        <cfvo type="num" val="1E-4"/>
        <color theme="0"/>
        <color theme="5" tint="0.39997558519241921"/>
      </colorScale>
    </cfRule>
    <cfRule type="colorScale" priority="698">
      <colorScale>
        <cfvo type="num" val="0"/>
        <cfvo type="max"/>
        <color theme="5" tint="0.39997558519241921"/>
        <color rgb="FFFFEF9C"/>
      </colorScale>
    </cfRule>
    <cfRule type="colorScale" priority="694">
      <colorScale>
        <cfvo type="num" val="0"/>
        <cfvo type="num" val="1E-4"/>
        <color theme="0"/>
        <color theme="5"/>
      </colorScale>
    </cfRule>
  </conditionalFormatting>
  <conditionalFormatting sqref="F21:CN21">
    <cfRule type="containsText" dxfId="168" priority="1402" operator="containsText" text="XXXX">
      <formula>NOT(ISERROR(SEARCH("XXXX",F21)))</formula>
    </cfRule>
    <cfRule type="containsText" dxfId="167" priority="687" operator="containsText" text="XXXX">
      <formula>NOT(ISERROR(SEARCH("XXXX",F21)))</formula>
    </cfRule>
  </conditionalFormatting>
  <conditionalFormatting sqref="F22:CN22">
    <cfRule type="colorScale" priority="1401">
      <colorScale>
        <cfvo type="num" val="0"/>
        <cfvo type="max"/>
        <color theme="5" tint="0.39997558519241921"/>
        <color rgb="FFFFEF9C"/>
      </colorScale>
    </cfRule>
    <cfRule type="colorScale" priority="1400">
      <colorScale>
        <cfvo type="num" val="0"/>
        <cfvo type="num" val="1E-4"/>
        <color theme="0"/>
        <color theme="5" tint="0.39997558519241921"/>
      </colorScale>
    </cfRule>
    <cfRule type="colorScale" priority="1399">
      <colorScale>
        <cfvo type="num" val="0"/>
        <cfvo type="num" val="1.0000000000000001E-5"/>
        <color theme="0"/>
        <color theme="5" tint="0.59999389629810485"/>
      </colorScale>
    </cfRule>
    <cfRule type="colorScale" priority="1397">
      <colorScale>
        <cfvo type="num" val="0"/>
        <cfvo type="num" val="1E-4"/>
        <color theme="0"/>
        <color theme="5"/>
      </colorScale>
    </cfRule>
    <cfRule type="colorScale" priority="682">
      <colorScale>
        <cfvo type="num" val="0"/>
        <cfvo type="num" val="1E-4"/>
        <color theme="0"/>
        <color theme="5"/>
      </colorScale>
    </cfRule>
    <cfRule type="colorScale" priority="1398">
      <colorScale>
        <cfvo type="num" val="0"/>
        <cfvo type="num" val="1.0000000000000001E-5"/>
        <color theme="0"/>
        <color theme="5" tint="0.79998168889431442"/>
      </colorScale>
    </cfRule>
    <cfRule type="colorScale" priority="684">
      <colorScale>
        <cfvo type="num" val="0"/>
        <cfvo type="num" val="1.0000000000000001E-5"/>
        <color theme="0"/>
        <color theme="5" tint="0.59999389629810485"/>
      </colorScale>
    </cfRule>
    <cfRule type="colorScale" priority="686">
      <colorScale>
        <cfvo type="num" val="0"/>
        <cfvo type="max"/>
        <color theme="5" tint="0.39997558519241921"/>
        <color rgb="FFFFEF9C"/>
      </colorScale>
    </cfRule>
    <cfRule type="colorScale" priority="683">
      <colorScale>
        <cfvo type="num" val="0"/>
        <cfvo type="num" val="1.0000000000000001E-5"/>
        <color theme="0"/>
        <color theme="5" tint="0.79998168889431442"/>
      </colorScale>
    </cfRule>
    <cfRule type="colorScale" priority="685">
      <colorScale>
        <cfvo type="num" val="0"/>
        <cfvo type="num" val="1E-4"/>
        <color theme="0"/>
        <color theme="5" tint="0.39997558519241921"/>
      </colorScale>
    </cfRule>
  </conditionalFormatting>
  <conditionalFormatting sqref="F23:CN23">
    <cfRule type="containsText" dxfId="166" priority="675" operator="containsText" text="XXXX">
      <formula>NOT(ISERROR(SEARCH("XXXX",F23)))</formula>
    </cfRule>
    <cfRule type="containsText" dxfId="165" priority="1390" operator="containsText" text="XXXX">
      <formula>NOT(ISERROR(SEARCH("XXXX",F23)))</formula>
    </cfRule>
  </conditionalFormatting>
  <conditionalFormatting sqref="F24:CN24">
    <cfRule type="colorScale" priority="1388">
      <colorScale>
        <cfvo type="num" val="0"/>
        <cfvo type="num" val="1E-4"/>
        <color theme="0"/>
        <color theme="5" tint="0.39997558519241921"/>
      </colorScale>
    </cfRule>
    <cfRule type="colorScale" priority="1387">
      <colorScale>
        <cfvo type="num" val="0"/>
        <cfvo type="num" val="1.0000000000000001E-5"/>
        <color theme="0"/>
        <color theme="5" tint="0.59999389629810485"/>
      </colorScale>
    </cfRule>
    <cfRule type="colorScale" priority="1386">
      <colorScale>
        <cfvo type="num" val="0"/>
        <cfvo type="num" val="1.0000000000000001E-5"/>
        <color theme="0"/>
        <color theme="5" tint="0.79998168889431442"/>
      </colorScale>
    </cfRule>
    <cfRule type="colorScale" priority="1385">
      <colorScale>
        <cfvo type="num" val="0"/>
        <cfvo type="num" val="1E-4"/>
        <color theme="0"/>
        <color theme="5"/>
      </colorScale>
    </cfRule>
    <cfRule type="colorScale" priority="673">
      <colorScale>
        <cfvo type="num" val="0"/>
        <cfvo type="num" val="1E-4"/>
        <color theme="0"/>
        <color theme="5" tint="0.39997558519241921"/>
      </colorScale>
    </cfRule>
    <cfRule type="colorScale" priority="674">
      <colorScale>
        <cfvo type="num" val="0"/>
        <cfvo type="max"/>
        <color theme="5" tint="0.39997558519241921"/>
        <color rgb="FFFFEF9C"/>
      </colorScale>
    </cfRule>
    <cfRule type="colorScale" priority="670">
      <colorScale>
        <cfvo type="num" val="0"/>
        <cfvo type="num" val="1E-4"/>
        <color theme="0"/>
        <color theme="5"/>
      </colorScale>
    </cfRule>
    <cfRule type="colorScale" priority="671">
      <colorScale>
        <cfvo type="num" val="0"/>
        <cfvo type="num" val="1.0000000000000001E-5"/>
        <color theme="0"/>
        <color theme="5" tint="0.79998168889431442"/>
      </colorScale>
    </cfRule>
    <cfRule type="colorScale" priority="672">
      <colorScale>
        <cfvo type="num" val="0"/>
        <cfvo type="num" val="1.0000000000000001E-5"/>
        <color theme="0"/>
        <color theme="5" tint="0.59999389629810485"/>
      </colorScale>
    </cfRule>
    <cfRule type="colorScale" priority="1389">
      <colorScale>
        <cfvo type="num" val="0"/>
        <cfvo type="max"/>
        <color theme="5" tint="0.39997558519241921"/>
        <color rgb="FFFFEF9C"/>
      </colorScale>
    </cfRule>
  </conditionalFormatting>
  <conditionalFormatting sqref="F25:CN25">
    <cfRule type="containsText" dxfId="164" priority="669" operator="containsText" text="XXXX">
      <formula>NOT(ISERROR(SEARCH("XXXX",F25)))</formula>
    </cfRule>
    <cfRule type="containsText" dxfId="163" priority="1384" operator="containsText" text="XXXX">
      <formula>NOT(ISERROR(SEARCH("XXXX",F25)))</formula>
    </cfRule>
  </conditionalFormatting>
  <conditionalFormatting sqref="F26:CN26">
    <cfRule type="colorScale" priority="1382">
      <colorScale>
        <cfvo type="num" val="0"/>
        <cfvo type="num" val="1E-4"/>
        <color theme="0"/>
        <color theme="5" tint="0.39997558519241921"/>
      </colorScale>
    </cfRule>
    <cfRule type="colorScale" priority="664">
      <colorScale>
        <cfvo type="num" val="0"/>
        <cfvo type="num" val="1E-4"/>
        <color theme="0"/>
        <color theme="5"/>
      </colorScale>
    </cfRule>
    <cfRule type="colorScale" priority="665">
      <colorScale>
        <cfvo type="num" val="0"/>
        <cfvo type="num" val="1.0000000000000001E-5"/>
        <color theme="0"/>
        <color theme="5" tint="0.79998168889431442"/>
      </colorScale>
    </cfRule>
    <cfRule type="colorScale" priority="666">
      <colorScale>
        <cfvo type="num" val="0"/>
        <cfvo type="num" val="1.0000000000000001E-5"/>
        <color theme="0"/>
        <color theme="5" tint="0.59999389629810485"/>
      </colorScale>
    </cfRule>
    <cfRule type="colorScale" priority="668">
      <colorScale>
        <cfvo type="num" val="0"/>
        <cfvo type="max"/>
        <color theme="5" tint="0.39997558519241921"/>
        <color rgb="FFFFEF9C"/>
      </colorScale>
    </cfRule>
    <cfRule type="colorScale" priority="1381">
      <colorScale>
        <cfvo type="num" val="0"/>
        <cfvo type="num" val="1.0000000000000001E-5"/>
        <color theme="0"/>
        <color theme="5" tint="0.59999389629810485"/>
      </colorScale>
    </cfRule>
    <cfRule type="colorScale" priority="1383">
      <colorScale>
        <cfvo type="num" val="0"/>
        <cfvo type="max"/>
        <color theme="5" tint="0.39997558519241921"/>
        <color rgb="FFFFEF9C"/>
      </colorScale>
    </cfRule>
    <cfRule type="colorScale" priority="667">
      <colorScale>
        <cfvo type="num" val="0"/>
        <cfvo type="num" val="1E-4"/>
        <color theme="0"/>
        <color theme="5" tint="0.39997558519241921"/>
      </colorScale>
    </cfRule>
    <cfRule type="colorScale" priority="1379">
      <colorScale>
        <cfvo type="num" val="0"/>
        <cfvo type="num" val="1E-4"/>
        <color theme="0"/>
        <color theme="5"/>
      </colorScale>
    </cfRule>
    <cfRule type="colorScale" priority="1380">
      <colorScale>
        <cfvo type="num" val="0"/>
        <cfvo type="num" val="1.0000000000000001E-5"/>
        <color theme="0"/>
        <color theme="5" tint="0.79998168889431442"/>
      </colorScale>
    </cfRule>
  </conditionalFormatting>
  <conditionalFormatting sqref="F27:CN27">
    <cfRule type="containsText" dxfId="162" priority="663" operator="containsText" text="XXXX">
      <formula>NOT(ISERROR(SEARCH("XXXX",F27)))</formula>
    </cfRule>
    <cfRule type="containsText" dxfId="161" priority="1378" operator="containsText" text="XXXX">
      <formula>NOT(ISERROR(SEARCH("XXXX",F27)))</formula>
    </cfRule>
  </conditionalFormatting>
  <conditionalFormatting sqref="F28:CN28">
    <cfRule type="colorScale" priority="661">
      <colorScale>
        <cfvo type="num" val="0"/>
        <cfvo type="num" val="1E-4"/>
        <color theme="0"/>
        <color theme="5" tint="0.39997558519241921"/>
      </colorScale>
    </cfRule>
    <cfRule type="colorScale" priority="1373">
      <colorScale>
        <cfvo type="num" val="0"/>
        <cfvo type="num" val="1E-4"/>
        <color theme="0"/>
        <color theme="5"/>
      </colorScale>
    </cfRule>
    <cfRule type="colorScale" priority="1374">
      <colorScale>
        <cfvo type="num" val="0"/>
        <cfvo type="num" val="1.0000000000000001E-5"/>
        <color theme="0"/>
        <color theme="5" tint="0.79998168889431442"/>
      </colorScale>
    </cfRule>
    <cfRule type="colorScale" priority="1375">
      <colorScale>
        <cfvo type="num" val="0"/>
        <cfvo type="num" val="1.0000000000000001E-5"/>
        <color theme="0"/>
        <color theme="5" tint="0.59999389629810485"/>
      </colorScale>
    </cfRule>
    <cfRule type="colorScale" priority="1376">
      <colorScale>
        <cfvo type="num" val="0"/>
        <cfvo type="num" val="1E-4"/>
        <color theme="0"/>
        <color theme="5" tint="0.39997558519241921"/>
      </colorScale>
    </cfRule>
    <cfRule type="colorScale" priority="1377">
      <colorScale>
        <cfvo type="num" val="0"/>
        <cfvo type="max"/>
        <color theme="5" tint="0.39997558519241921"/>
        <color rgb="FFFFEF9C"/>
      </colorScale>
    </cfRule>
    <cfRule type="colorScale" priority="660">
      <colorScale>
        <cfvo type="num" val="0"/>
        <cfvo type="num" val="1.0000000000000001E-5"/>
        <color theme="0"/>
        <color theme="5" tint="0.59999389629810485"/>
      </colorScale>
    </cfRule>
    <cfRule type="colorScale" priority="659">
      <colorScale>
        <cfvo type="num" val="0"/>
        <cfvo type="num" val="1.0000000000000001E-5"/>
        <color theme="0"/>
        <color theme="5" tint="0.79998168889431442"/>
      </colorScale>
    </cfRule>
    <cfRule type="colorScale" priority="658">
      <colorScale>
        <cfvo type="num" val="0"/>
        <cfvo type="num" val="1E-4"/>
        <color theme="0"/>
        <color theme="5"/>
      </colorScale>
    </cfRule>
    <cfRule type="colorScale" priority="662">
      <colorScale>
        <cfvo type="num" val="0"/>
        <cfvo type="max"/>
        <color theme="5" tint="0.39997558519241921"/>
        <color rgb="FFFFEF9C"/>
      </colorScale>
    </cfRule>
  </conditionalFormatting>
  <conditionalFormatting sqref="F29:CN29">
    <cfRule type="containsText" dxfId="160" priority="1372" operator="containsText" text="XXXX">
      <formula>NOT(ISERROR(SEARCH("XXXX",F29)))</formula>
    </cfRule>
    <cfRule type="containsText" dxfId="159" priority="657" operator="containsText" text="XXXX">
      <formula>NOT(ISERROR(SEARCH("XXXX",F29)))</formula>
    </cfRule>
  </conditionalFormatting>
  <conditionalFormatting sqref="F30:CN30">
    <cfRule type="colorScale" priority="1368">
      <colorScale>
        <cfvo type="num" val="0"/>
        <cfvo type="num" val="1.0000000000000001E-5"/>
        <color theme="0"/>
        <color theme="5" tint="0.79998168889431442"/>
      </colorScale>
    </cfRule>
    <cfRule type="colorScale" priority="1369">
      <colorScale>
        <cfvo type="num" val="0"/>
        <cfvo type="num" val="1.0000000000000001E-5"/>
        <color theme="0"/>
        <color theme="5" tint="0.59999389629810485"/>
      </colorScale>
    </cfRule>
    <cfRule type="colorScale" priority="1370">
      <colorScale>
        <cfvo type="num" val="0"/>
        <cfvo type="num" val="1E-4"/>
        <color theme="0"/>
        <color theme="5" tint="0.39997558519241921"/>
      </colorScale>
    </cfRule>
    <cfRule type="colorScale" priority="1371">
      <colorScale>
        <cfvo type="num" val="0"/>
        <cfvo type="max"/>
        <color theme="5" tint="0.39997558519241921"/>
        <color rgb="FFFFEF9C"/>
      </colorScale>
    </cfRule>
    <cfRule type="colorScale" priority="656">
      <colorScale>
        <cfvo type="num" val="0"/>
        <cfvo type="max"/>
        <color theme="5" tint="0.39997558519241921"/>
        <color rgb="FFFFEF9C"/>
      </colorScale>
    </cfRule>
    <cfRule type="colorScale" priority="655">
      <colorScale>
        <cfvo type="num" val="0"/>
        <cfvo type="num" val="1E-4"/>
        <color theme="0"/>
        <color theme="5" tint="0.39997558519241921"/>
      </colorScale>
    </cfRule>
    <cfRule type="colorScale" priority="654">
      <colorScale>
        <cfvo type="num" val="0"/>
        <cfvo type="num" val="1.0000000000000001E-5"/>
        <color theme="0"/>
        <color theme="5" tint="0.59999389629810485"/>
      </colorScale>
    </cfRule>
    <cfRule type="colorScale" priority="653">
      <colorScale>
        <cfvo type="num" val="0"/>
        <cfvo type="num" val="1.0000000000000001E-5"/>
        <color theme="0"/>
        <color theme="5" tint="0.79998168889431442"/>
      </colorScale>
    </cfRule>
    <cfRule type="colorScale" priority="652">
      <colorScale>
        <cfvo type="num" val="0"/>
        <cfvo type="num" val="1E-4"/>
        <color theme="0"/>
        <color theme="5"/>
      </colorScale>
    </cfRule>
    <cfRule type="colorScale" priority="1367">
      <colorScale>
        <cfvo type="num" val="0"/>
        <cfvo type="num" val="1E-4"/>
        <color theme="0"/>
        <color theme="5"/>
      </colorScale>
    </cfRule>
  </conditionalFormatting>
  <conditionalFormatting sqref="F31:CN31">
    <cfRule type="containsText" dxfId="158" priority="1366" operator="containsText" text="XXXX">
      <formula>NOT(ISERROR(SEARCH("XXXX",F31)))</formula>
    </cfRule>
    <cfRule type="containsText" dxfId="157" priority="651" operator="containsText" text="XXXX">
      <formula>NOT(ISERROR(SEARCH("XXXX",F31)))</formula>
    </cfRule>
  </conditionalFormatting>
  <conditionalFormatting sqref="F32:CN32">
    <cfRule type="colorScale" priority="1363">
      <colorScale>
        <cfvo type="num" val="0"/>
        <cfvo type="num" val="1.0000000000000001E-5"/>
        <color theme="0"/>
        <color theme="5" tint="0.59999389629810485"/>
      </colorScale>
    </cfRule>
    <cfRule type="colorScale" priority="1362">
      <colorScale>
        <cfvo type="num" val="0"/>
        <cfvo type="num" val="1.0000000000000001E-5"/>
        <color theme="0"/>
        <color theme="5" tint="0.79998168889431442"/>
      </colorScale>
    </cfRule>
    <cfRule type="colorScale" priority="646">
      <colorScale>
        <cfvo type="num" val="0"/>
        <cfvo type="num" val="1E-4"/>
        <color theme="0"/>
        <color theme="5"/>
      </colorScale>
    </cfRule>
    <cfRule type="colorScale" priority="647">
      <colorScale>
        <cfvo type="num" val="0"/>
        <cfvo type="num" val="1.0000000000000001E-5"/>
        <color theme="0"/>
        <color theme="5" tint="0.79998168889431442"/>
      </colorScale>
    </cfRule>
    <cfRule type="colorScale" priority="648">
      <colorScale>
        <cfvo type="num" val="0"/>
        <cfvo type="num" val="1.0000000000000001E-5"/>
        <color theme="0"/>
        <color theme="5" tint="0.59999389629810485"/>
      </colorScale>
    </cfRule>
    <cfRule type="colorScale" priority="649">
      <colorScale>
        <cfvo type="num" val="0"/>
        <cfvo type="num" val="1E-4"/>
        <color theme="0"/>
        <color theme="5" tint="0.39997558519241921"/>
      </colorScale>
    </cfRule>
    <cfRule type="colorScale" priority="650">
      <colorScale>
        <cfvo type="num" val="0"/>
        <cfvo type="max"/>
        <color theme="5" tint="0.39997558519241921"/>
        <color rgb="FFFFEF9C"/>
      </colorScale>
    </cfRule>
    <cfRule type="colorScale" priority="1361">
      <colorScale>
        <cfvo type="num" val="0"/>
        <cfvo type="num" val="1E-4"/>
        <color theme="0"/>
        <color theme="5"/>
      </colorScale>
    </cfRule>
    <cfRule type="colorScale" priority="1365">
      <colorScale>
        <cfvo type="num" val="0"/>
        <cfvo type="max"/>
        <color theme="5" tint="0.39997558519241921"/>
        <color rgb="FFFFEF9C"/>
      </colorScale>
    </cfRule>
    <cfRule type="colorScale" priority="1364">
      <colorScale>
        <cfvo type="num" val="0"/>
        <cfvo type="num" val="1E-4"/>
        <color theme="0"/>
        <color theme="5" tint="0.39997558519241921"/>
      </colorScale>
    </cfRule>
  </conditionalFormatting>
  <conditionalFormatting sqref="F33:CN33">
    <cfRule type="containsText" dxfId="156" priority="645" operator="containsText" text="XXXX">
      <formula>NOT(ISERROR(SEARCH("XXXX",F33)))</formula>
    </cfRule>
    <cfRule type="containsText" dxfId="155" priority="1360" operator="containsText" text="XXXX">
      <formula>NOT(ISERROR(SEARCH("XXXX",F33)))</formula>
    </cfRule>
  </conditionalFormatting>
  <conditionalFormatting sqref="F34:CN34">
    <cfRule type="colorScale" priority="644">
      <colorScale>
        <cfvo type="num" val="0"/>
        <cfvo type="max"/>
        <color theme="5" tint="0.39997558519241921"/>
        <color rgb="FFFFEF9C"/>
      </colorScale>
    </cfRule>
    <cfRule type="colorScale" priority="643">
      <colorScale>
        <cfvo type="num" val="0"/>
        <cfvo type="num" val="1E-4"/>
        <color theme="0"/>
        <color theme="5" tint="0.39997558519241921"/>
      </colorScale>
    </cfRule>
    <cfRule type="colorScale" priority="642">
      <colorScale>
        <cfvo type="num" val="0"/>
        <cfvo type="num" val="1.0000000000000001E-5"/>
        <color theme="0"/>
        <color theme="5" tint="0.59999389629810485"/>
      </colorScale>
    </cfRule>
    <cfRule type="colorScale" priority="641">
      <colorScale>
        <cfvo type="num" val="0"/>
        <cfvo type="num" val="1.0000000000000001E-5"/>
        <color theme="0"/>
        <color theme="5" tint="0.79998168889431442"/>
      </colorScale>
    </cfRule>
    <cfRule type="colorScale" priority="1358">
      <colorScale>
        <cfvo type="num" val="0"/>
        <cfvo type="num" val="1E-4"/>
        <color theme="0"/>
        <color theme="5" tint="0.39997558519241921"/>
      </colorScale>
    </cfRule>
    <cfRule type="colorScale" priority="1359">
      <colorScale>
        <cfvo type="num" val="0"/>
        <cfvo type="max"/>
        <color theme="5" tint="0.39997558519241921"/>
        <color rgb="FFFFEF9C"/>
      </colorScale>
    </cfRule>
    <cfRule type="colorScale" priority="1357">
      <colorScale>
        <cfvo type="num" val="0"/>
        <cfvo type="num" val="1.0000000000000001E-5"/>
        <color theme="0"/>
        <color theme="5" tint="0.59999389629810485"/>
      </colorScale>
    </cfRule>
    <cfRule type="colorScale" priority="1356">
      <colorScale>
        <cfvo type="num" val="0"/>
        <cfvo type="num" val="1.0000000000000001E-5"/>
        <color theme="0"/>
        <color theme="5" tint="0.79998168889431442"/>
      </colorScale>
    </cfRule>
    <cfRule type="colorScale" priority="1355">
      <colorScale>
        <cfvo type="num" val="0"/>
        <cfvo type="num" val="1E-4"/>
        <color theme="0"/>
        <color theme="5"/>
      </colorScale>
    </cfRule>
    <cfRule type="colorScale" priority="640">
      <colorScale>
        <cfvo type="num" val="0"/>
        <cfvo type="num" val="1E-4"/>
        <color theme="0"/>
        <color theme="5"/>
      </colorScale>
    </cfRule>
  </conditionalFormatting>
  <conditionalFormatting sqref="F35:CN35">
    <cfRule type="containsText" dxfId="154" priority="1354" operator="containsText" text="XXXX">
      <formula>NOT(ISERROR(SEARCH("XXXX",F35)))</formula>
    </cfRule>
    <cfRule type="containsText" dxfId="153" priority="639" operator="containsText" text="XXXX">
      <formula>NOT(ISERROR(SEARCH("XXXX",F35)))</formula>
    </cfRule>
  </conditionalFormatting>
  <conditionalFormatting sqref="F36:CN36">
    <cfRule type="colorScale" priority="1352">
      <colorScale>
        <cfvo type="num" val="0"/>
        <cfvo type="num" val="1E-4"/>
        <color theme="0"/>
        <color theme="5" tint="0.39997558519241921"/>
      </colorScale>
    </cfRule>
    <cfRule type="colorScale" priority="634">
      <colorScale>
        <cfvo type="num" val="0"/>
        <cfvo type="num" val="1E-4"/>
        <color theme="0"/>
        <color theme="5"/>
      </colorScale>
    </cfRule>
    <cfRule type="colorScale" priority="1353">
      <colorScale>
        <cfvo type="num" val="0"/>
        <cfvo type="max"/>
        <color theme="5" tint="0.39997558519241921"/>
        <color rgb="FFFFEF9C"/>
      </colorScale>
    </cfRule>
    <cfRule type="colorScale" priority="635">
      <colorScale>
        <cfvo type="num" val="0"/>
        <cfvo type="num" val="1.0000000000000001E-5"/>
        <color theme="0"/>
        <color theme="5" tint="0.79998168889431442"/>
      </colorScale>
    </cfRule>
    <cfRule type="colorScale" priority="636">
      <colorScale>
        <cfvo type="num" val="0"/>
        <cfvo type="num" val="1.0000000000000001E-5"/>
        <color theme="0"/>
        <color theme="5" tint="0.59999389629810485"/>
      </colorScale>
    </cfRule>
    <cfRule type="colorScale" priority="637">
      <colorScale>
        <cfvo type="num" val="0"/>
        <cfvo type="num" val="1E-4"/>
        <color theme="0"/>
        <color theme="5" tint="0.39997558519241921"/>
      </colorScale>
    </cfRule>
    <cfRule type="colorScale" priority="638">
      <colorScale>
        <cfvo type="num" val="0"/>
        <cfvo type="max"/>
        <color theme="5" tint="0.39997558519241921"/>
        <color rgb="FFFFEF9C"/>
      </colorScale>
    </cfRule>
    <cfRule type="colorScale" priority="1349">
      <colorScale>
        <cfvo type="num" val="0"/>
        <cfvo type="num" val="1E-4"/>
        <color theme="0"/>
        <color theme="5"/>
      </colorScale>
    </cfRule>
    <cfRule type="colorScale" priority="1350">
      <colorScale>
        <cfvo type="num" val="0"/>
        <cfvo type="num" val="1.0000000000000001E-5"/>
        <color theme="0"/>
        <color theme="5" tint="0.79998168889431442"/>
      </colorScale>
    </cfRule>
    <cfRule type="colorScale" priority="1351">
      <colorScale>
        <cfvo type="num" val="0"/>
        <cfvo type="num" val="1.0000000000000001E-5"/>
        <color theme="0"/>
        <color theme="5" tint="0.59999389629810485"/>
      </colorScale>
    </cfRule>
  </conditionalFormatting>
  <conditionalFormatting sqref="F37:CN37">
    <cfRule type="containsText" dxfId="152" priority="633" operator="containsText" text="XXXX">
      <formula>NOT(ISERROR(SEARCH("XXXX",F37)))</formula>
    </cfRule>
    <cfRule type="containsText" dxfId="151" priority="1348" operator="containsText" text="XXXX">
      <formula>NOT(ISERROR(SEARCH("XXXX",F37)))</formula>
    </cfRule>
  </conditionalFormatting>
  <conditionalFormatting sqref="F38:CN38">
    <cfRule type="colorScale" priority="1344">
      <colorScale>
        <cfvo type="num" val="0"/>
        <cfvo type="num" val="1.0000000000000001E-5"/>
        <color theme="0"/>
        <color theme="5" tint="0.79998168889431442"/>
      </colorScale>
    </cfRule>
    <cfRule type="colorScale" priority="1343">
      <colorScale>
        <cfvo type="num" val="0"/>
        <cfvo type="num" val="1E-4"/>
        <color theme="0"/>
        <color theme="5"/>
      </colorScale>
    </cfRule>
    <cfRule type="colorScale" priority="628">
      <colorScale>
        <cfvo type="num" val="0"/>
        <cfvo type="num" val="1E-4"/>
        <color theme="0"/>
        <color theme="5"/>
      </colorScale>
    </cfRule>
    <cfRule type="colorScale" priority="629">
      <colorScale>
        <cfvo type="num" val="0"/>
        <cfvo type="num" val="1.0000000000000001E-5"/>
        <color theme="0"/>
        <color theme="5" tint="0.79998168889431442"/>
      </colorScale>
    </cfRule>
    <cfRule type="colorScale" priority="630">
      <colorScale>
        <cfvo type="num" val="0"/>
        <cfvo type="num" val="1.0000000000000001E-5"/>
        <color theme="0"/>
        <color theme="5" tint="0.59999389629810485"/>
      </colorScale>
    </cfRule>
    <cfRule type="colorScale" priority="1345">
      <colorScale>
        <cfvo type="num" val="0"/>
        <cfvo type="num" val="1.0000000000000001E-5"/>
        <color theme="0"/>
        <color theme="5" tint="0.59999389629810485"/>
      </colorScale>
    </cfRule>
    <cfRule type="colorScale" priority="632">
      <colorScale>
        <cfvo type="num" val="0"/>
        <cfvo type="max"/>
        <color theme="5" tint="0.39997558519241921"/>
        <color rgb="FFFFEF9C"/>
      </colorScale>
    </cfRule>
    <cfRule type="colorScale" priority="1347">
      <colorScale>
        <cfvo type="num" val="0"/>
        <cfvo type="max"/>
        <color theme="5" tint="0.39997558519241921"/>
        <color rgb="FFFFEF9C"/>
      </colorScale>
    </cfRule>
    <cfRule type="colorScale" priority="1346">
      <colorScale>
        <cfvo type="num" val="0"/>
        <cfvo type="num" val="1E-4"/>
        <color theme="0"/>
        <color theme="5" tint="0.39997558519241921"/>
      </colorScale>
    </cfRule>
    <cfRule type="colorScale" priority="631">
      <colorScale>
        <cfvo type="num" val="0"/>
        <cfvo type="num" val="1E-4"/>
        <color theme="0"/>
        <color theme="5" tint="0.39997558519241921"/>
      </colorScale>
    </cfRule>
  </conditionalFormatting>
  <conditionalFormatting sqref="F39:CN39">
    <cfRule type="containsText" dxfId="150" priority="1336" operator="containsText" text="XXXX">
      <formula>NOT(ISERROR(SEARCH("XXXX",F39)))</formula>
    </cfRule>
    <cfRule type="containsText" dxfId="149" priority="621" operator="containsText" text="XXXX">
      <formula>NOT(ISERROR(SEARCH("XXXX",F39)))</formula>
    </cfRule>
  </conditionalFormatting>
  <conditionalFormatting sqref="F40:CN40">
    <cfRule type="colorScale" priority="619">
      <colorScale>
        <cfvo type="num" val="0"/>
        <cfvo type="num" val="1E-4"/>
        <color theme="0"/>
        <color theme="5" tint="0.39997558519241921"/>
      </colorScale>
    </cfRule>
    <cfRule type="colorScale" priority="620">
      <colorScale>
        <cfvo type="num" val="0"/>
        <cfvo type="max"/>
        <color theme="5" tint="0.39997558519241921"/>
        <color rgb="FFFFEF9C"/>
      </colorScale>
    </cfRule>
    <cfRule type="colorScale" priority="618">
      <colorScale>
        <cfvo type="num" val="0"/>
        <cfvo type="num" val="1.0000000000000001E-5"/>
        <color theme="0"/>
        <color theme="5" tint="0.59999389629810485"/>
      </colorScale>
    </cfRule>
    <cfRule type="colorScale" priority="617">
      <colorScale>
        <cfvo type="num" val="0"/>
        <cfvo type="num" val="1.0000000000000001E-5"/>
        <color theme="0"/>
        <color theme="5" tint="0.79998168889431442"/>
      </colorScale>
    </cfRule>
    <cfRule type="colorScale" priority="616">
      <colorScale>
        <cfvo type="num" val="0"/>
        <cfvo type="num" val="1E-4"/>
        <color theme="0"/>
        <color theme="5"/>
      </colorScale>
    </cfRule>
    <cfRule type="colorScale" priority="1331">
      <colorScale>
        <cfvo type="num" val="0"/>
        <cfvo type="num" val="1E-4"/>
        <color theme="0"/>
        <color theme="5"/>
      </colorScale>
    </cfRule>
    <cfRule type="colorScale" priority="1332">
      <colorScale>
        <cfvo type="num" val="0"/>
        <cfvo type="num" val="1.0000000000000001E-5"/>
        <color theme="0"/>
        <color theme="5" tint="0.79998168889431442"/>
      </colorScale>
    </cfRule>
    <cfRule type="colorScale" priority="1333">
      <colorScale>
        <cfvo type="num" val="0"/>
        <cfvo type="num" val="1.0000000000000001E-5"/>
        <color theme="0"/>
        <color theme="5" tint="0.59999389629810485"/>
      </colorScale>
    </cfRule>
    <cfRule type="colorScale" priority="1334">
      <colorScale>
        <cfvo type="num" val="0"/>
        <cfvo type="num" val="1E-4"/>
        <color theme="0"/>
        <color theme="5" tint="0.39997558519241921"/>
      </colorScale>
    </cfRule>
    <cfRule type="colorScale" priority="1335">
      <colorScale>
        <cfvo type="num" val="0"/>
        <cfvo type="max"/>
        <color theme="5" tint="0.39997558519241921"/>
        <color rgb="FFFFEF9C"/>
      </colorScale>
    </cfRule>
  </conditionalFormatting>
  <conditionalFormatting sqref="F41:CN41">
    <cfRule type="containsText" dxfId="148" priority="609" operator="containsText" text="XXXX">
      <formula>NOT(ISERROR(SEARCH("XXXX",F41)))</formula>
    </cfRule>
    <cfRule type="containsText" dxfId="147" priority="1324" operator="containsText" text="XXXX">
      <formula>NOT(ISERROR(SEARCH("XXXX",F41)))</formula>
    </cfRule>
  </conditionalFormatting>
  <conditionalFormatting sqref="F42:CN42">
    <cfRule type="colorScale" priority="605">
      <colorScale>
        <cfvo type="num" val="0"/>
        <cfvo type="num" val="1.0000000000000001E-5"/>
        <color theme="0"/>
        <color theme="5" tint="0.79998168889431442"/>
      </colorScale>
    </cfRule>
    <cfRule type="colorScale" priority="606">
      <colorScale>
        <cfvo type="num" val="0"/>
        <cfvo type="num" val="1.0000000000000001E-5"/>
        <color theme="0"/>
        <color theme="5" tint="0.59999389629810485"/>
      </colorScale>
    </cfRule>
    <cfRule type="colorScale" priority="607">
      <colorScale>
        <cfvo type="num" val="0"/>
        <cfvo type="num" val="1E-4"/>
        <color theme="0"/>
        <color theme="5" tint="0.39997558519241921"/>
      </colorScale>
    </cfRule>
    <cfRule type="colorScale" priority="608">
      <colorScale>
        <cfvo type="num" val="0"/>
        <cfvo type="max"/>
        <color theme="5" tint="0.39997558519241921"/>
        <color rgb="FFFFEF9C"/>
      </colorScale>
    </cfRule>
    <cfRule type="colorScale" priority="1322">
      <colorScale>
        <cfvo type="num" val="0"/>
        <cfvo type="num" val="1E-4"/>
        <color theme="0"/>
        <color theme="5" tint="0.39997558519241921"/>
      </colorScale>
    </cfRule>
    <cfRule type="colorScale" priority="1323">
      <colorScale>
        <cfvo type="num" val="0"/>
        <cfvo type="max"/>
        <color theme="5" tint="0.39997558519241921"/>
        <color rgb="FFFFEF9C"/>
      </colorScale>
    </cfRule>
    <cfRule type="colorScale" priority="1319">
      <colorScale>
        <cfvo type="num" val="0"/>
        <cfvo type="num" val="1E-4"/>
        <color theme="0"/>
        <color theme="5"/>
      </colorScale>
    </cfRule>
    <cfRule type="colorScale" priority="1320">
      <colorScale>
        <cfvo type="num" val="0"/>
        <cfvo type="num" val="1.0000000000000001E-5"/>
        <color theme="0"/>
        <color theme="5" tint="0.79998168889431442"/>
      </colorScale>
    </cfRule>
    <cfRule type="colorScale" priority="1321">
      <colorScale>
        <cfvo type="num" val="0"/>
        <cfvo type="num" val="1.0000000000000001E-5"/>
        <color theme="0"/>
        <color theme="5" tint="0.59999389629810485"/>
      </colorScale>
    </cfRule>
    <cfRule type="colorScale" priority="604">
      <colorScale>
        <cfvo type="num" val="0"/>
        <cfvo type="num" val="1E-4"/>
        <color theme="0"/>
        <color theme="5"/>
      </colorScale>
    </cfRule>
  </conditionalFormatting>
  <conditionalFormatting sqref="F43:CN43">
    <cfRule type="containsText" dxfId="146" priority="597" operator="containsText" text="XXXX">
      <formula>NOT(ISERROR(SEARCH("XXXX",F43)))</formula>
    </cfRule>
    <cfRule type="containsText" dxfId="145" priority="1312" operator="containsText" text="XXXX">
      <formula>NOT(ISERROR(SEARCH("XXXX",F43)))</formula>
    </cfRule>
  </conditionalFormatting>
  <conditionalFormatting sqref="F44:CN44">
    <cfRule type="colorScale" priority="595">
      <colorScale>
        <cfvo type="num" val="0"/>
        <cfvo type="num" val="1E-4"/>
        <color theme="0"/>
        <color theme="5" tint="0.39997558519241921"/>
      </colorScale>
    </cfRule>
    <cfRule type="colorScale" priority="594">
      <colorScale>
        <cfvo type="num" val="0"/>
        <cfvo type="num" val="1.0000000000000001E-5"/>
        <color theme="0"/>
        <color theme="5" tint="0.59999389629810485"/>
      </colorScale>
    </cfRule>
    <cfRule type="colorScale" priority="596">
      <colorScale>
        <cfvo type="num" val="0"/>
        <cfvo type="max"/>
        <color theme="5" tint="0.39997558519241921"/>
        <color rgb="FFFFEF9C"/>
      </colorScale>
    </cfRule>
    <cfRule type="colorScale" priority="593">
      <colorScale>
        <cfvo type="num" val="0"/>
        <cfvo type="num" val="1.0000000000000001E-5"/>
        <color theme="0"/>
        <color theme="5" tint="0.79998168889431442"/>
      </colorScale>
    </cfRule>
    <cfRule type="colorScale" priority="1307">
      <colorScale>
        <cfvo type="num" val="0"/>
        <cfvo type="num" val="1E-4"/>
        <color theme="0"/>
        <color theme="5"/>
      </colorScale>
    </cfRule>
    <cfRule type="colorScale" priority="1311">
      <colorScale>
        <cfvo type="num" val="0"/>
        <cfvo type="max"/>
        <color theme="5" tint="0.39997558519241921"/>
        <color rgb="FFFFEF9C"/>
      </colorScale>
    </cfRule>
    <cfRule type="colorScale" priority="592">
      <colorScale>
        <cfvo type="num" val="0"/>
        <cfvo type="num" val="1E-4"/>
        <color theme="0"/>
        <color theme="5"/>
      </colorScale>
    </cfRule>
    <cfRule type="colorScale" priority="1308">
      <colorScale>
        <cfvo type="num" val="0"/>
        <cfvo type="num" val="1.0000000000000001E-5"/>
        <color theme="0"/>
        <color theme="5" tint="0.79998168889431442"/>
      </colorScale>
    </cfRule>
    <cfRule type="colorScale" priority="1309">
      <colorScale>
        <cfvo type="num" val="0"/>
        <cfvo type="num" val="1.0000000000000001E-5"/>
        <color theme="0"/>
        <color theme="5" tint="0.59999389629810485"/>
      </colorScale>
    </cfRule>
    <cfRule type="colorScale" priority="1310">
      <colorScale>
        <cfvo type="num" val="0"/>
        <cfvo type="num" val="1E-4"/>
        <color theme="0"/>
        <color theme="5" tint="0.39997558519241921"/>
      </colorScale>
    </cfRule>
  </conditionalFormatting>
  <conditionalFormatting sqref="F45:CN45">
    <cfRule type="containsText" dxfId="144" priority="1306" operator="containsText" text="XXXX">
      <formula>NOT(ISERROR(SEARCH("XXXX",F45)))</formula>
    </cfRule>
    <cfRule type="containsText" dxfId="143" priority="591" operator="containsText" text="XXXX">
      <formula>NOT(ISERROR(SEARCH("XXXX",F45)))</formula>
    </cfRule>
  </conditionalFormatting>
  <conditionalFormatting sqref="F46:CN46">
    <cfRule type="colorScale" priority="1301">
      <colorScale>
        <cfvo type="num" val="0"/>
        <cfvo type="num" val="1E-4"/>
        <color theme="0"/>
        <color theme="5"/>
      </colorScale>
    </cfRule>
    <cfRule type="colorScale" priority="586">
      <colorScale>
        <cfvo type="num" val="0"/>
        <cfvo type="num" val="1E-4"/>
        <color theme="0"/>
        <color theme="5"/>
      </colorScale>
    </cfRule>
    <cfRule type="colorScale" priority="1305">
      <colorScale>
        <cfvo type="num" val="0"/>
        <cfvo type="max"/>
        <color theme="5" tint="0.39997558519241921"/>
        <color rgb="FFFFEF9C"/>
      </colorScale>
    </cfRule>
    <cfRule type="colorScale" priority="1304">
      <colorScale>
        <cfvo type="num" val="0"/>
        <cfvo type="num" val="1E-4"/>
        <color theme="0"/>
        <color theme="5" tint="0.39997558519241921"/>
      </colorScale>
    </cfRule>
    <cfRule type="colorScale" priority="1303">
      <colorScale>
        <cfvo type="num" val="0"/>
        <cfvo type="num" val="1.0000000000000001E-5"/>
        <color theme="0"/>
        <color theme="5" tint="0.59999389629810485"/>
      </colorScale>
    </cfRule>
    <cfRule type="colorScale" priority="587">
      <colorScale>
        <cfvo type="num" val="0"/>
        <cfvo type="num" val="1.0000000000000001E-5"/>
        <color theme="0"/>
        <color theme="5" tint="0.79998168889431442"/>
      </colorScale>
    </cfRule>
    <cfRule type="colorScale" priority="590">
      <colorScale>
        <cfvo type="num" val="0"/>
        <cfvo type="max"/>
        <color theme="5" tint="0.39997558519241921"/>
        <color rgb="FFFFEF9C"/>
      </colorScale>
    </cfRule>
    <cfRule type="colorScale" priority="589">
      <colorScale>
        <cfvo type="num" val="0"/>
        <cfvo type="num" val="1E-4"/>
        <color theme="0"/>
        <color theme="5" tint="0.39997558519241921"/>
      </colorScale>
    </cfRule>
    <cfRule type="colorScale" priority="588">
      <colorScale>
        <cfvo type="num" val="0"/>
        <cfvo type="num" val="1.0000000000000001E-5"/>
        <color theme="0"/>
        <color theme="5" tint="0.59999389629810485"/>
      </colorScale>
    </cfRule>
    <cfRule type="colorScale" priority="1302">
      <colorScale>
        <cfvo type="num" val="0"/>
        <cfvo type="num" val="1.0000000000000001E-5"/>
        <color theme="0"/>
        <color theme="5" tint="0.79998168889431442"/>
      </colorScale>
    </cfRule>
  </conditionalFormatting>
  <conditionalFormatting sqref="F47:CN47">
    <cfRule type="containsText" dxfId="142" priority="1300" operator="containsText" text="XXXX">
      <formula>NOT(ISERROR(SEARCH("XXXX",F47)))</formula>
    </cfRule>
    <cfRule type="containsText" dxfId="141" priority="585" operator="containsText" text="XXXX">
      <formula>NOT(ISERROR(SEARCH("XXXX",F47)))</formula>
    </cfRule>
  </conditionalFormatting>
  <conditionalFormatting sqref="F48:CN48">
    <cfRule type="colorScale" priority="1299">
      <colorScale>
        <cfvo type="num" val="0"/>
        <cfvo type="max"/>
        <color theme="5" tint="0.39997558519241921"/>
        <color rgb="FFFFEF9C"/>
      </colorScale>
    </cfRule>
    <cfRule type="colorScale" priority="1298">
      <colorScale>
        <cfvo type="num" val="0"/>
        <cfvo type="num" val="1E-4"/>
        <color theme="0"/>
        <color theme="5" tint="0.39997558519241921"/>
      </colorScale>
    </cfRule>
    <cfRule type="colorScale" priority="581">
      <colorScale>
        <cfvo type="num" val="0"/>
        <cfvo type="num" val="1.0000000000000001E-5"/>
        <color theme="0"/>
        <color theme="5" tint="0.79998168889431442"/>
      </colorScale>
    </cfRule>
    <cfRule type="colorScale" priority="582">
      <colorScale>
        <cfvo type="num" val="0"/>
        <cfvo type="num" val="1.0000000000000001E-5"/>
        <color theme="0"/>
        <color theme="5" tint="0.59999389629810485"/>
      </colorScale>
    </cfRule>
    <cfRule type="colorScale" priority="583">
      <colorScale>
        <cfvo type="num" val="0"/>
        <cfvo type="num" val="1E-4"/>
        <color theme="0"/>
        <color theme="5" tint="0.39997558519241921"/>
      </colorScale>
    </cfRule>
    <cfRule type="colorScale" priority="580">
      <colorScale>
        <cfvo type="num" val="0"/>
        <cfvo type="num" val="1E-4"/>
        <color theme="0"/>
        <color theme="5"/>
      </colorScale>
    </cfRule>
    <cfRule type="colorScale" priority="1295">
      <colorScale>
        <cfvo type="num" val="0"/>
        <cfvo type="num" val="1E-4"/>
        <color theme="0"/>
        <color theme="5"/>
      </colorScale>
    </cfRule>
    <cfRule type="colorScale" priority="1296">
      <colorScale>
        <cfvo type="num" val="0"/>
        <cfvo type="num" val="1.0000000000000001E-5"/>
        <color theme="0"/>
        <color theme="5" tint="0.79998168889431442"/>
      </colorScale>
    </cfRule>
    <cfRule type="colorScale" priority="584">
      <colorScale>
        <cfvo type="num" val="0"/>
        <cfvo type="max"/>
        <color theme="5" tint="0.39997558519241921"/>
        <color rgb="FFFFEF9C"/>
      </colorScale>
    </cfRule>
    <cfRule type="colorScale" priority="1297">
      <colorScale>
        <cfvo type="num" val="0"/>
        <cfvo type="num" val="1.0000000000000001E-5"/>
        <color theme="0"/>
        <color theme="5" tint="0.59999389629810485"/>
      </colorScale>
    </cfRule>
  </conditionalFormatting>
  <conditionalFormatting sqref="F49:CN49">
    <cfRule type="containsText" dxfId="140" priority="579" operator="containsText" text="XXXX">
      <formula>NOT(ISERROR(SEARCH("XXXX",F49)))</formula>
    </cfRule>
    <cfRule type="containsText" dxfId="139" priority="1294" operator="containsText" text="XXXX">
      <formula>NOT(ISERROR(SEARCH("XXXX",F49)))</formula>
    </cfRule>
  </conditionalFormatting>
  <conditionalFormatting sqref="F50:CN50">
    <cfRule type="colorScale" priority="574">
      <colorScale>
        <cfvo type="num" val="0"/>
        <cfvo type="num" val="1E-4"/>
        <color theme="0"/>
        <color theme="5"/>
      </colorScale>
    </cfRule>
    <cfRule type="colorScale" priority="576">
      <colorScale>
        <cfvo type="num" val="0"/>
        <cfvo type="num" val="1.0000000000000001E-5"/>
        <color theme="0"/>
        <color theme="5" tint="0.59999389629810485"/>
      </colorScale>
    </cfRule>
    <cfRule type="colorScale" priority="578">
      <colorScale>
        <cfvo type="num" val="0"/>
        <cfvo type="max"/>
        <color theme="5" tint="0.39997558519241921"/>
        <color rgb="FFFFEF9C"/>
      </colorScale>
    </cfRule>
    <cfRule type="colorScale" priority="577">
      <colorScale>
        <cfvo type="num" val="0"/>
        <cfvo type="num" val="1E-4"/>
        <color theme="0"/>
        <color theme="5" tint="0.39997558519241921"/>
      </colorScale>
    </cfRule>
    <cfRule type="colorScale" priority="1290">
      <colorScale>
        <cfvo type="num" val="0"/>
        <cfvo type="num" val="1.0000000000000001E-5"/>
        <color theme="0"/>
        <color theme="5" tint="0.79998168889431442"/>
      </colorScale>
    </cfRule>
    <cfRule type="colorScale" priority="1291">
      <colorScale>
        <cfvo type="num" val="0"/>
        <cfvo type="num" val="1.0000000000000001E-5"/>
        <color theme="0"/>
        <color theme="5" tint="0.59999389629810485"/>
      </colorScale>
    </cfRule>
    <cfRule type="colorScale" priority="1292">
      <colorScale>
        <cfvo type="num" val="0"/>
        <cfvo type="num" val="1E-4"/>
        <color theme="0"/>
        <color theme="5" tint="0.39997558519241921"/>
      </colorScale>
    </cfRule>
    <cfRule type="colorScale" priority="1293">
      <colorScale>
        <cfvo type="num" val="0"/>
        <cfvo type="max"/>
        <color theme="5" tint="0.39997558519241921"/>
        <color rgb="FFFFEF9C"/>
      </colorScale>
    </cfRule>
    <cfRule type="colorScale" priority="575">
      <colorScale>
        <cfvo type="num" val="0"/>
        <cfvo type="num" val="1.0000000000000001E-5"/>
        <color theme="0"/>
        <color theme="5" tint="0.79998168889431442"/>
      </colorScale>
    </cfRule>
    <cfRule type="colorScale" priority="1289">
      <colorScale>
        <cfvo type="num" val="0"/>
        <cfvo type="num" val="1E-4"/>
        <color theme="0"/>
        <color theme="5"/>
      </colorScale>
    </cfRule>
  </conditionalFormatting>
  <conditionalFormatting sqref="F51:CN51">
    <cfRule type="containsText" dxfId="138" priority="573" operator="containsText" text="XXXX">
      <formula>NOT(ISERROR(SEARCH("XXXX",F51)))</formula>
    </cfRule>
    <cfRule type="containsText" dxfId="137" priority="1288" operator="containsText" text="XXXX">
      <formula>NOT(ISERROR(SEARCH("XXXX",F51)))</formula>
    </cfRule>
  </conditionalFormatting>
  <conditionalFormatting sqref="F52:CN52">
    <cfRule type="colorScale" priority="1286">
      <colorScale>
        <cfvo type="num" val="0"/>
        <cfvo type="num" val="1E-4"/>
        <color theme="0"/>
        <color theme="5" tint="0.39997558519241921"/>
      </colorScale>
    </cfRule>
    <cfRule type="colorScale" priority="1284">
      <colorScale>
        <cfvo type="num" val="0"/>
        <cfvo type="num" val="1.0000000000000001E-5"/>
        <color theme="0"/>
        <color theme="5" tint="0.79998168889431442"/>
      </colorScale>
    </cfRule>
    <cfRule type="colorScale" priority="1283">
      <colorScale>
        <cfvo type="num" val="0"/>
        <cfvo type="num" val="1E-4"/>
        <color theme="0"/>
        <color theme="5"/>
      </colorScale>
    </cfRule>
    <cfRule type="colorScale" priority="1285">
      <colorScale>
        <cfvo type="num" val="0"/>
        <cfvo type="num" val="1.0000000000000001E-5"/>
        <color theme="0"/>
        <color theme="5" tint="0.59999389629810485"/>
      </colorScale>
    </cfRule>
    <cfRule type="colorScale" priority="572">
      <colorScale>
        <cfvo type="num" val="0"/>
        <cfvo type="max"/>
        <color theme="5" tint="0.39997558519241921"/>
        <color rgb="FFFFEF9C"/>
      </colorScale>
    </cfRule>
    <cfRule type="colorScale" priority="571">
      <colorScale>
        <cfvo type="num" val="0"/>
        <cfvo type="num" val="1E-4"/>
        <color theme="0"/>
        <color theme="5" tint="0.39997558519241921"/>
      </colorScale>
    </cfRule>
    <cfRule type="colorScale" priority="570">
      <colorScale>
        <cfvo type="num" val="0"/>
        <cfvo type="num" val="1.0000000000000001E-5"/>
        <color theme="0"/>
        <color theme="5" tint="0.59999389629810485"/>
      </colorScale>
    </cfRule>
    <cfRule type="colorScale" priority="569">
      <colorScale>
        <cfvo type="num" val="0"/>
        <cfvo type="num" val="1.0000000000000001E-5"/>
        <color theme="0"/>
        <color theme="5" tint="0.79998168889431442"/>
      </colorScale>
    </cfRule>
    <cfRule type="colorScale" priority="568">
      <colorScale>
        <cfvo type="num" val="0"/>
        <cfvo type="num" val="1E-4"/>
        <color theme="0"/>
        <color theme="5"/>
      </colorScale>
    </cfRule>
    <cfRule type="colorScale" priority="1287">
      <colorScale>
        <cfvo type="num" val="0"/>
        <cfvo type="max"/>
        <color theme="5" tint="0.39997558519241921"/>
        <color rgb="FFFFEF9C"/>
      </colorScale>
    </cfRule>
  </conditionalFormatting>
  <conditionalFormatting sqref="F53:CN53">
    <cfRule type="containsText" dxfId="136" priority="1282" operator="containsText" text="XXXX">
      <formula>NOT(ISERROR(SEARCH("XXXX",F53)))</formula>
    </cfRule>
    <cfRule type="containsText" dxfId="135" priority="567" operator="containsText" text="XXXX">
      <formula>NOT(ISERROR(SEARCH("XXXX",F53)))</formula>
    </cfRule>
  </conditionalFormatting>
  <conditionalFormatting sqref="F54:CN54">
    <cfRule type="colorScale" priority="1279">
      <colorScale>
        <cfvo type="num" val="0"/>
        <cfvo type="num" val="1.0000000000000001E-5"/>
        <color theme="0"/>
        <color theme="5" tint="0.59999389629810485"/>
      </colorScale>
    </cfRule>
    <cfRule type="colorScale" priority="1280">
      <colorScale>
        <cfvo type="num" val="0"/>
        <cfvo type="num" val="1E-4"/>
        <color theme="0"/>
        <color theme="5" tint="0.39997558519241921"/>
      </colorScale>
    </cfRule>
    <cfRule type="colorScale" priority="1281">
      <colorScale>
        <cfvo type="num" val="0"/>
        <cfvo type="max"/>
        <color theme="5" tint="0.39997558519241921"/>
        <color rgb="FFFFEF9C"/>
      </colorScale>
    </cfRule>
    <cfRule type="colorScale" priority="564">
      <colorScale>
        <cfvo type="num" val="0"/>
        <cfvo type="num" val="1.0000000000000001E-5"/>
        <color theme="0"/>
        <color theme="5" tint="0.59999389629810485"/>
      </colorScale>
    </cfRule>
    <cfRule type="colorScale" priority="562">
      <colorScale>
        <cfvo type="num" val="0"/>
        <cfvo type="num" val="1E-4"/>
        <color theme="0"/>
        <color theme="5"/>
      </colorScale>
    </cfRule>
    <cfRule type="colorScale" priority="563">
      <colorScale>
        <cfvo type="num" val="0"/>
        <cfvo type="num" val="1.0000000000000001E-5"/>
        <color theme="0"/>
        <color theme="5" tint="0.79998168889431442"/>
      </colorScale>
    </cfRule>
    <cfRule type="colorScale" priority="566">
      <colorScale>
        <cfvo type="num" val="0"/>
        <cfvo type="max"/>
        <color theme="5" tint="0.39997558519241921"/>
        <color rgb="FFFFEF9C"/>
      </colorScale>
    </cfRule>
    <cfRule type="colorScale" priority="565">
      <colorScale>
        <cfvo type="num" val="0"/>
        <cfvo type="num" val="1E-4"/>
        <color theme="0"/>
        <color theme="5" tint="0.39997558519241921"/>
      </colorScale>
    </cfRule>
    <cfRule type="colorScale" priority="1277">
      <colorScale>
        <cfvo type="num" val="0"/>
        <cfvo type="num" val="1E-4"/>
        <color theme="0"/>
        <color theme="5"/>
      </colorScale>
    </cfRule>
    <cfRule type="colorScale" priority="1278">
      <colorScale>
        <cfvo type="num" val="0"/>
        <cfvo type="num" val="1.0000000000000001E-5"/>
        <color theme="0"/>
        <color theme="5" tint="0.79998168889431442"/>
      </colorScale>
    </cfRule>
  </conditionalFormatting>
  <conditionalFormatting sqref="F55:CN55">
    <cfRule type="containsText" dxfId="134" priority="561" operator="containsText" text="XXXX">
      <formula>NOT(ISERROR(SEARCH("XXXX",F55)))</formula>
    </cfRule>
    <cfRule type="containsText" dxfId="133" priority="1276" operator="containsText" text="XXXX">
      <formula>NOT(ISERROR(SEARCH("XXXX",F55)))</formula>
    </cfRule>
  </conditionalFormatting>
  <conditionalFormatting sqref="F56:CN56">
    <cfRule type="colorScale" priority="1274">
      <colorScale>
        <cfvo type="num" val="0"/>
        <cfvo type="num" val="1E-4"/>
        <color theme="0"/>
        <color theme="5" tint="0.39997558519241921"/>
      </colorScale>
    </cfRule>
    <cfRule type="colorScale" priority="558">
      <colorScale>
        <cfvo type="num" val="0"/>
        <cfvo type="num" val="1.0000000000000001E-5"/>
        <color theme="0"/>
        <color theme="5" tint="0.59999389629810485"/>
      </colorScale>
    </cfRule>
    <cfRule type="colorScale" priority="557">
      <colorScale>
        <cfvo type="num" val="0"/>
        <cfvo type="num" val="1.0000000000000001E-5"/>
        <color theme="0"/>
        <color theme="5" tint="0.79998168889431442"/>
      </colorScale>
    </cfRule>
    <cfRule type="colorScale" priority="556">
      <colorScale>
        <cfvo type="num" val="0"/>
        <cfvo type="num" val="1E-4"/>
        <color theme="0"/>
        <color theme="5"/>
      </colorScale>
    </cfRule>
    <cfRule type="colorScale" priority="1275">
      <colorScale>
        <cfvo type="num" val="0"/>
        <cfvo type="max"/>
        <color theme="5" tint="0.39997558519241921"/>
        <color rgb="FFFFEF9C"/>
      </colorScale>
    </cfRule>
    <cfRule type="colorScale" priority="560">
      <colorScale>
        <cfvo type="num" val="0"/>
        <cfvo type="max"/>
        <color theme="5" tint="0.39997558519241921"/>
        <color rgb="FFFFEF9C"/>
      </colorScale>
    </cfRule>
    <cfRule type="colorScale" priority="1273">
      <colorScale>
        <cfvo type="num" val="0"/>
        <cfvo type="num" val="1.0000000000000001E-5"/>
        <color theme="0"/>
        <color theme="5" tint="0.59999389629810485"/>
      </colorScale>
    </cfRule>
    <cfRule type="colorScale" priority="559">
      <colorScale>
        <cfvo type="num" val="0"/>
        <cfvo type="num" val="1E-4"/>
        <color theme="0"/>
        <color theme="5" tint="0.39997558519241921"/>
      </colorScale>
    </cfRule>
    <cfRule type="colorScale" priority="1272">
      <colorScale>
        <cfvo type="num" val="0"/>
        <cfvo type="num" val="1.0000000000000001E-5"/>
        <color theme="0"/>
        <color theme="5" tint="0.79998168889431442"/>
      </colorScale>
    </cfRule>
    <cfRule type="colorScale" priority="1271">
      <colorScale>
        <cfvo type="num" val="0"/>
        <cfvo type="num" val="1E-4"/>
        <color theme="0"/>
        <color theme="5"/>
      </colorScale>
    </cfRule>
  </conditionalFormatting>
  <conditionalFormatting sqref="F57:CN57">
    <cfRule type="containsText" dxfId="132" priority="555" operator="containsText" text="XXXX">
      <formula>NOT(ISERROR(SEARCH("XXXX",F57)))</formula>
    </cfRule>
    <cfRule type="containsText" dxfId="131" priority="1270" operator="containsText" text="XXXX">
      <formula>NOT(ISERROR(SEARCH("XXXX",F57)))</formula>
    </cfRule>
  </conditionalFormatting>
  <conditionalFormatting sqref="F58:CN58">
    <cfRule type="colorScale" priority="553">
      <colorScale>
        <cfvo type="num" val="0"/>
        <cfvo type="num" val="1E-4"/>
        <color theme="0"/>
        <color theme="5" tint="0.39997558519241921"/>
      </colorScale>
    </cfRule>
    <cfRule type="colorScale" priority="554">
      <colorScale>
        <cfvo type="num" val="0"/>
        <cfvo type="max"/>
        <color theme="5" tint="0.39997558519241921"/>
        <color rgb="FFFFEF9C"/>
      </colorScale>
    </cfRule>
    <cfRule type="colorScale" priority="1267">
      <colorScale>
        <cfvo type="num" val="0"/>
        <cfvo type="num" val="1.0000000000000001E-5"/>
        <color theme="0"/>
        <color theme="5" tint="0.59999389629810485"/>
      </colorScale>
    </cfRule>
    <cfRule type="colorScale" priority="1266">
      <colorScale>
        <cfvo type="num" val="0"/>
        <cfvo type="num" val="1.0000000000000001E-5"/>
        <color theme="0"/>
        <color theme="5" tint="0.79998168889431442"/>
      </colorScale>
    </cfRule>
    <cfRule type="colorScale" priority="1265">
      <colorScale>
        <cfvo type="num" val="0"/>
        <cfvo type="num" val="1E-4"/>
        <color theme="0"/>
        <color theme="5"/>
      </colorScale>
    </cfRule>
    <cfRule type="colorScale" priority="551">
      <colorScale>
        <cfvo type="num" val="0"/>
        <cfvo type="num" val="1.0000000000000001E-5"/>
        <color theme="0"/>
        <color theme="5" tint="0.79998168889431442"/>
      </colorScale>
    </cfRule>
    <cfRule type="colorScale" priority="550">
      <colorScale>
        <cfvo type="num" val="0"/>
        <cfvo type="num" val="1E-4"/>
        <color theme="0"/>
        <color theme="5"/>
      </colorScale>
    </cfRule>
    <cfRule type="colorScale" priority="552">
      <colorScale>
        <cfvo type="num" val="0"/>
        <cfvo type="num" val="1.0000000000000001E-5"/>
        <color theme="0"/>
        <color theme="5" tint="0.59999389629810485"/>
      </colorScale>
    </cfRule>
    <cfRule type="colorScale" priority="1269">
      <colorScale>
        <cfvo type="num" val="0"/>
        <cfvo type="max"/>
        <color theme="5" tint="0.39997558519241921"/>
        <color rgb="FFFFEF9C"/>
      </colorScale>
    </cfRule>
    <cfRule type="colorScale" priority="1268">
      <colorScale>
        <cfvo type="num" val="0"/>
        <cfvo type="num" val="1E-4"/>
        <color theme="0"/>
        <color theme="5" tint="0.39997558519241921"/>
      </colorScale>
    </cfRule>
  </conditionalFormatting>
  <conditionalFormatting sqref="F59:CN59">
    <cfRule type="containsText" dxfId="130" priority="549" operator="containsText" text="XXXX">
      <formula>NOT(ISERROR(SEARCH("XXXX",F59)))</formula>
    </cfRule>
    <cfRule type="containsText" dxfId="129" priority="1264" operator="containsText" text="XXXX">
      <formula>NOT(ISERROR(SEARCH("XXXX",F59)))</formula>
    </cfRule>
  </conditionalFormatting>
  <conditionalFormatting sqref="F60:CN60">
    <cfRule type="colorScale" priority="1262">
      <colorScale>
        <cfvo type="num" val="0"/>
        <cfvo type="num" val="1E-4"/>
        <color theme="0"/>
        <color theme="5" tint="0.39997558519241921"/>
      </colorScale>
    </cfRule>
    <cfRule type="colorScale" priority="548">
      <colorScale>
        <cfvo type="num" val="0"/>
        <cfvo type="max"/>
        <color theme="5" tint="0.39997558519241921"/>
        <color rgb="FFFFEF9C"/>
      </colorScale>
    </cfRule>
    <cfRule type="colorScale" priority="1261">
      <colorScale>
        <cfvo type="num" val="0"/>
        <cfvo type="num" val="1.0000000000000001E-5"/>
        <color theme="0"/>
        <color theme="5" tint="0.59999389629810485"/>
      </colorScale>
    </cfRule>
    <cfRule type="colorScale" priority="547">
      <colorScale>
        <cfvo type="num" val="0"/>
        <cfvo type="num" val="1E-4"/>
        <color theme="0"/>
        <color theme="5" tint="0.39997558519241921"/>
      </colorScale>
    </cfRule>
    <cfRule type="colorScale" priority="544">
      <colorScale>
        <cfvo type="num" val="0"/>
        <cfvo type="num" val="1E-4"/>
        <color theme="0"/>
        <color theme="5"/>
      </colorScale>
    </cfRule>
    <cfRule type="colorScale" priority="546">
      <colorScale>
        <cfvo type="num" val="0"/>
        <cfvo type="num" val="1.0000000000000001E-5"/>
        <color theme="0"/>
        <color theme="5" tint="0.59999389629810485"/>
      </colorScale>
    </cfRule>
    <cfRule type="colorScale" priority="1259">
      <colorScale>
        <cfvo type="num" val="0"/>
        <cfvo type="num" val="1E-4"/>
        <color theme="0"/>
        <color theme="5"/>
      </colorScale>
    </cfRule>
    <cfRule type="colorScale" priority="545">
      <colorScale>
        <cfvo type="num" val="0"/>
        <cfvo type="num" val="1.0000000000000001E-5"/>
        <color theme="0"/>
        <color theme="5" tint="0.79998168889431442"/>
      </colorScale>
    </cfRule>
    <cfRule type="colorScale" priority="1263">
      <colorScale>
        <cfvo type="num" val="0"/>
        <cfvo type="max"/>
        <color theme="5" tint="0.39997558519241921"/>
        <color rgb="FFFFEF9C"/>
      </colorScale>
    </cfRule>
    <cfRule type="colorScale" priority="1260">
      <colorScale>
        <cfvo type="num" val="0"/>
        <cfvo type="num" val="1.0000000000000001E-5"/>
        <color theme="0"/>
        <color theme="5" tint="0.79998168889431442"/>
      </colorScale>
    </cfRule>
  </conditionalFormatting>
  <conditionalFormatting sqref="F61:CN61">
    <cfRule type="containsText" dxfId="128" priority="543" operator="containsText" text="XXXX">
      <formula>NOT(ISERROR(SEARCH("XXXX",F61)))</formula>
    </cfRule>
    <cfRule type="containsText" dxfId="127" priority="1258" operator="containsText" text="XXXX">
      <formula>NOT(ISERROR(SEARCH("XXXX",F61)))</formula>
    </cfRule>
  </conditionalFormatting>
  <conditionalFormatting sqref="F62:CN62">
    <cfRule type="colorScale" priority="1255">
      <colorScale>
        <cfvo type="num" val="0"/>
        <cfvo type="num" val="1.0000000000000001E-5"/>
        <color theme="0"/>
        <color theme="5" tint="0.59999389629810485"/>
      </colorScale>
    </cfRule>
    <cfRule type="colorScale" priority="538">
      <colorScale>
        <cfvo type="num" val="0"/>
        <cfvo type="num" val="1E-4"/>
        <color theme="0"/>
        <color theme="5"/>
      </colorScale>
    </cfRule>
    <cfRule type="colorScale" priority="541">
      <colorScale>
        <cfvo type="num" val="0"/>
        <cfvo type="num" val="1E-4"/>
        <color theme="0"/>
        <color theme="5" tint="0.39997558519241921"/>
      </colorScale>
    </cfRule>
    <cfRule type="colorScale" priority="1253">
      <colorScale>
        <cfvo type="num" val="0"/>
        <cfvo type="num" val="1E-4"/>
        <color theme="0"/>
        <color theme="5"/>
      </colorScale>
    </cfRule>
    <cfRule type="colorScale" priority="1254">
      <colorScale>
        <cfvo type="num" val="0"/>
        <cfvo type="num" val="1.0000000000000001E-5"/>
        <color theme="0"/>
        <color theme="5" tint="0.79998168889431442"/>
      </colorScale>
    </cfRule>
    <cfRule type="colorScale" priority="1257">
      <colorScale>
        <cfvo type="num" val="0"/>
        <cfvo type="max"/>
        <color theme="5" tint="0.39997558519241921"/>
        <color rgb="FFFFEF9C"/>
      </colorScale>
    </cfRule>
    <cfRule type="colorScale" priority="542">
      <colorScale>
        <cfvo type="num" val="0"/>
        <cfvo type="max"/>
        <color theme="5" tint="0.39997558519241921"/>
        <color rgb="FFFFEF9C"/>
      </colorScale>
    </cfRule>
    <cfRule type="colorScale" priority="1256">
      <colorScale>
        <cfvo type="num" val="0"/>
        <cfvo type="num" val="1E-4"/>
        <color theme="0"/>
        <color theme="5" tint="0.39997558519241921"/>
      </colorScale>
    </cfRule>
    <cfRule type="colorScale" priority="540">
      <colorScale>
        <cfvo type="num" val="0"/>
        <cfvo type="num" val="1.0000000000000001E-5"/>
        <color theme="0"/>
        <color theme="5" tint="0.59999389629810485"/>
      </colorScale>
    </cfRule>
    <cfRule type="colorScale" priority="539">
      <colorScale>
        <cfvo type="num" val="0"/>
        <cfvo type="num" val="1.0000000000000001E-5"/>
        <color theme="0"/>
        <color theme="5" tint="0.79998168889431442"/>
      </colorScale>
    </cfRule>
  </conditionalFormatting>
  <conditionalFormatting sqref="F63:CN63">
    <cfRule type="containsText" dxfId="126" priority="537" operator="containsText" text="XXXX">
      <formula>NOT(ISERROR(SEARCH("XXXX",F63)))</formula>
    </cfRule>
    <cfRule type="containsText" dxfId="125" priority="1252" operator="containsText" text="XXXX">
      <formula>NOT(ISERROR(SEARCH("XXXX",F63)))</formula>
    </cfRule>
  </conditionalFormatting>
  <conditionalFormatting sqref="F64:CN64">
    <cfRule type="colorScale" priority="532">
      <colorScale>
        <cfvo type="num" val="0"/>
        <cfvo type="num" val="1E-4"/>
        <color theme="0"/>
        <color theme="5"/>
      </colorScale>
    </cfRule>
    <cfRule type="colorScale" priority="534">
      <colorScale>
        <cfvo type="num" val="0"/>
        <cfvo type="num" val="1.0000000000000001E-5"/>
        <color theme="0"/>
        <color theme="5" tint="0.59999389629810485"/>
      </colorScale>
    </cfRule>
    <cfRule type="colorScale" priority="535">
      <colorScale>
        <cfvo type="num" val="0"/>
        <cfvo type="num" val="1E-4"/>
        <color theme="0"/>
        <color theme="5" tint="0.39997558519241921"/>
      </colorScale>
    </cfRule>
    <cfRule type="colorScale" priority="536">
      <colorScale>
        <cfvo type="num" val="0"/>
        <cfvo type="max"/>
        <color theme="5" tint="0.39997558519241921"/>
        <color rgb="FFFFEF9C"/>
      </colorScale>
    </cfRule>
    <cfRule type="colorScale" priority="1250">
      <colorScale>
        <cfvo type="num" val="0"/>
        <cfvo type="num" val="1E-4"/>
        <color theme="0"/>
        <color theme="5" tint="0.39997558519241921"/>
      </colorScale>
    </cfRule>
    <cfRule type="colorScale" priority="1251">
      <colorScale>
        <cfvo type="num" val="0"/>
        <cfvo type="max"/>
        <color theme="5" tint="0.39997558519241921"/>
        <color rgb="FFFFEF9C"/>
      </colorScale>
    </cfRule>
    <cfRule type="colorScale" priority="533">
      <colorScale>
        <cfvo type="num" val="0"/>
        <cfvo type="num" val="1.0000000000000001E-5"/>
        <color theme="0"/>
        <color theme="5" tint="0.79998168889431442"/>
      </colorScale>
    </cfRule>
    <cfRule type="colorScale" priority="1249">
      <colorScale>
        <cfvo type="num" val="0"/>
        <cfvo type="num" val="1.0000000000000001E-5"/>
        <color theme="0"/>
        <color theme="5" tint="0.59999389629810485"/>
      </colorScale>
    </cfRule>
    <cfRule type="colorScale" priority="1248">
      <colorScale>
        <cfvo type="num" val="0"/>
        <cfvo type="num" val="1.0000000000000001E-5"/>
        <color theme="0"/>
        <color theme="5" tint="0.79998168889431442"/>
      </colorScale>
    </cfRule>
    <cfRule type="colorScale" priority="1247">
      <colorScale>
        <cfvo type="num" val="0"/>
        <cfvo type="num" val="1E-4"/>
        <color theme="0"/>
        <color theme="5"/>
      </colorScale>
    </cfRule>
  </conditionalFormatting>
  <conditionalFormatting sqref="F65:CN65">
    <cfRule type="containsText" dxfId="124" priority="531" operator="containsText" text="XXXX">
      <formula>NOT(ISERROR(SEARCH("XXXX",F65)))</formula>
    </cfRule>
    <cfRule type="containsText" dxfId="123" priority="1246" operator="containsText" text="XXXX">
      <formula>NOT(ISERROR(SEARCH("XXXX",F65)))</formula>
    </cfRule>
  </conditionalFormatting>
  <conditionalFormatting sqref="F66:CN66">
    <cfRule type="colorScale" priority="529">
      <colorScale>
        <cfvo type="num" val="0"/>
        <cfvo type="num" val="1E-4"/>
        <color theme="0"/>
        <color theme="5" tint="0.39997558519241921"/>
      </colorScale>
    </cfRule>
    <cfRule type="colorScale" priority="528">
      <colorScale>
        <cfvo type="num" val="0"/>
        <cfvo type="num" val="1.0000000000000001E-5"/>
        <color theme="0"/>
        <color theme="5" tint="0.59999389629810485"/>
      </colorScale>
    </cfRule>
    <cfRule type="colorScale" priority="527">
      <colorScale>
        <cfvo type="num" val="0"/>
        <cfvo type="num" val="1.0000000000000001E-5"/>
        <color theme="0"/>
        <color theme="5" tint="0.79998168889431442"/>
      </colorScale>
    </cfRule>
    <cfRule type="colorScale" priority="530">
      <colorScale>
        <cfvo type="num" val="0"/>
        <cfvo type="max"/>
        <color theme="5" tint="0.39997558519241921"/>
        <color rgb="FFFFEF9C"/>
      </colorScale>
    </cfRule>
    <cfRule type="colorScale" priority="526">
      <colorScale>
        <cfvo type="num" val="0"/>
        <cfvo type="num" val="1E-4"/>
        <color theme="0"/>
        <color theme="5"/>
      </colorScale>
    </cfRule>
    <cfRule type="colorScale" priority="1245">
      <colorScale>
        <cfvo type="num" val="0"/>
        <cfvo type="max"/>
        <color theme="5" tint="0.39997558519241921"/>
        <color rgb="FFFFEF9C"/>
      </colorScale>
    </cfRule>
    <cfRule type="colorScale" priority="1244">
      <colorScale>
        <cfvo type="num" val="0"/>
        <cfvo type="num" val="1E-4"/>
        <color theme="0"/>
        <color theme="5" tint="0.39997558519241921"/>
      </colorScale>
    </cfRule>
    <cfRule type="colorScale" priority="1243">
      <colorScale>
        <cfvo type="num" val="0"/>
        <cfvo type="num" val="1.0000000000000001E-5"/>
        <color theme="0"/>
        <color theme="5" tint="0.59999389629810485"/>
      </colorScale>
    </cfRule>
    <cfRule type="colorScale" priority="1242">
      <colorScale>
        <cfvo type="num" val="0"/>
        <cfvo type="num" val="1.0000000000000001E-5"/>
        <color theme="0"/>
        <color theme="5" tint="0.79998168889431442"/>
      </colorScale>
    </cfRule>
    <cfRule type="colorScale" priority="1241">
      <colorScale>
        <cfvo type="num" val="0"/>
        <cfvo type="num" val="1E-4"/>
        <color theme="0"/>
        <color theme="5"/>
      </colorScale>
    </cfRule>
  </conditionalFormatting>
  <conditionalFormatting sqref="F67:CN67">
    <cfRule type="containsText" dxfId="122" priority="525" operator="containsText" text="XXXX">
      <formula>NOT(ISERROR(SEARCH("XXXX",F67)))</formula>
    </cfRule>
    <cfRule type="containsText" dxfId="121" priority="1240" operator="containsText" text="XXXX">
      <formula>NOT(ISERROR(SEARCH("XXXX",F67)))</formula>
    </cfRule>
  </conditionalFormatting>
  <conditionalFormatting sqref="F68:CN68">
    <cfRule type="colorScale" priority="522">
      <colorScale>
        <cfvo type="num" val="0"/>
        <cfvo type="num" val="1.0000000000000001E-5"/>
        <color theme="0"/>
        <color theme="5" tint="0.59999389629810485"/>
      </colorScale>
    </cfRule>
    <cfRule type="colorScale" priority="521">
      <colorScale>
        <cfvo type="num" val="0"/>
        <cfvo type="num" val="1.0000000000000001E-5"/>
        <color theme="0"/>
        <color theme="5" tint="0.79998168889431442"/>
      </colorScale>
    </cfRule>
    <cfRule type="colorScale" priority="520">
      <colorScale>
        <cfvo type="num" val="0"/>
        <cfvo type="num" val="1E-4"/>
        <color theme="0"/>
        <color theme="5"/>
      </colorScale>
    </cfRule>
    <cfRule type="colorScale" priority="524">
      <colorScale>
        <cfvo type="num" val="0"/>
        <cfvo type="max"/>
        <color theme="5" tint="0.39997558519241921"/>
        <color rgb="FFFFEF9C"/>
      </colorScale>
    </cfRule>
    <cfRule type="colorScale" priority="523">
      <colorScale>
        <cfvo type="num" val="0"/>
        <cfvo type="num" val="1E-4"/>
        <color theme="0"/>
        <color theme="5" tint="0.39997558519241921"/>
      </colorScale>
    </cfRule>
    <cfRule type="colorScale" priority="1239">
      <colorScale>
        <cfvo type="num" val="0"/>
        <cfvo type="max"/>
        <color theme="5" tint="0.39997558519241921"/>
        <color rgb="FFFFEF9C"/>
      </colorScale>
    </cfRule>
    <cfRule type="colorScale" priority="1238">
      <colorScale>
        <cfvo type="num" val="0"/>
        <cfvo type="num" val="1E-4"/>
        <color theme="0"/>
        <color theme="5" tint="0.39997558519241921"/>
      </colorScale>
    </cfRule>
    <cfRule type="colorScale" priority="1237">
      <colorScale>
        <cfvo type="num" val="0"/>
        <cfvo type="num" val="1.0000000000000001E-5"/>
        <color theme="0"/>
        <color theme="5" tint="0.59999389629810485"/>
      </colorScale>
    </cfRule>
    <cfRule type="colorScale" priority="1236">
      <colorScale>
        <cfvo type="num" val="0"/>
        <cfvo type="num" val="1.0000000000000001E-5"/>
        <color theme="0"/>
        <color theme="5" tint="0.79998168889431442"/>
      </colorScale>
    </cfRule>
    <cfRule type="colorScale" priority="1235">
      <colorScale>
        <cfvo type="num" val="0"/>
        <cfvo type="num" val="1E-4"/>
        <color theme="0"/>
        <color theme="5"/>
      </colorScale>
    </cfRule>
  </conditionalFormatting>
  <conditionalFormatting sqref="F69:CN69">
    <cfRule type="containsText" dxfId="120" priority="1234" operator="containsText" text="XXXX">
      <formula>NOT(ISERROR(SEARCH("XXXX",F69)))</formula>
    </cfRule>
    <cfRule type="containsText" dxfId="119" priority="519" operator="containsText" text="XXXX">
      <formula>NOT(ISERROR(SEARCH("XXXX",F69)))</formula>
    </cfRule>
  </conditionalFormatting>
  <conditionalFormatting sqref="F70:CN70">
    <cfRule type="colorScale" priority="515">
      <colorScale>
        <cfvo type="num" val="0"/>
        <cfvo type="num" val="1.0000000000000001E-5"/>
        <color theme="0"/>
        <color theme="5" tint="0.79998168889431442"/>
      </colorScale>
    </cfRule>
    <cfRule type="colorScale" priority="516">
      <colorScale>
        <cfvo type="num" val="0"/>
        <cfvo type="num" val="1.0000000000000001E-5"/>
        <color theme="0"/>
        <color theme="5" tint="0.59999389629810485"/>
      </colorScale>
    </cfRule>
    <cfRule type="colorScale" priority="517">
      <colorScale>
        <cfvo type="num" val="0"/>
        <cfvo type="num" val="1E-4"/>
        <color theme="0"/>
        <color theme="5" tint="0.39997558519241921"/>
      </colorScale>
    </cfRule>
    <cfRule type="colorScale" priority="514">
      <colorScale>
        <cfvo type="num" val="0"/>
        <cfvo type="num" val="1E-4"/>
        <color theme="0"/>
        <color theme="5"/>
      </colorScale>
    </cfRule>
    <cfRule type="colorScale" priority="518">
      <colorScale>
        <cfvo type="num" val="0"/>
        <cfvo type="max"/>
        <color theme="5" tint="0.39997558519241921"/>
        <color rgb="FFFFEF9C"/>
      </colorScale>
    </cfRule>
    <cfRule type="colorScale" priority="1229">
      <colorScale>
        <cfvo type="num" val="0"/>
        <cfvo type="num" val="1E-4"/>
        <color theme="0"/>
        <color theme="5"/>
      </colorScale>
    </cfRule>
    <cfRule type="colorScale" priority="1230">
      <colorScale>
        <cfvo type="num" val="0"/>
        <cfvo type="num" val="1.0000000000000001E-5"/>
        <color theme="0"/>
        <color theme="5" tint="0.79998168889431442"/>
      </colorScale>
    </cfRule>
    <cfRule type="colorScale" priority="1231">
      <colorScale>
        <cfvo type="num" val="0"/>
        <cfvo type="num" val="1.0000000000000001E-5"/>
        <color theme="0"/>
        <color theme="5" tint="0.59999389629810485"/>
      </colorScale>
    </cfRule>
    <cfRule type="colorScale" priority="1232">
      <colorScale>
        <cfvo type="num" val="0"/>
        <cfvo type="num" val="1E-4"/>
        <color theme="0"/>
        <color theme="5" tint="0.39997558519241921"/>
      </colorScale>
    </cfRule>
    <cfRule type="colorScale" priority="1233">
      <colorScale>
        <cfvo type="num" val="0"/>
        <cfvo type="max"/>
        <color theme="5" tint="0.39997558519241921"/>
        <color rgb="FFFFEF9C"/>
      </colorScale>
    </cfRule>
  </conditionalFormatting>
  <conditionalFormatting sqref="F71:CN71">
    <cfRule type="containsText" dxfId="118" priority="513" operator="containsText" text="XXXX">
      <formula>NOT(ISERROR(SEARCH("XXXX",F71)))</formula>
    </cfRule>
    <cfRule type="containsText" dxfId="117" priority="1228" operator="containsText" text="XXXX">
      <formula>NOT(ISERROR(SEARCH("XXXX",F71)))</formula>
    </cfRule>
  </conditionalFormatting>
  <conditionalFormatting sqref="F72:CN72">
    <cfRule type="colorScale" priority="1223">
      <colorScale>
        <cfvo type="num" val="0"/>
        <cfvo type="num" val="1E-4"/>
        <color theme="0"/>
        <color theme="5"/>
      </colorScale>
    </cfRule>
    <cfRule type="colorScale" priority="510">
      <colorScale>
        <cfvo type="num" val="0"/>
        <cfvo type="num" val="1.0000000000000001E-5"/>
        <color theme="0"/>
        <color theme="5" tint="0.59999389629810485"/>
      </colorScale>
    </cfRule>
    <cfRule type="colorScale" priority="509">
      <colorScale>
        <cfvo type="num" val="0"/>
        <cfvo type="num" val="1.0000000000000001E-5"/>
        <color theme="0"/>
        <color theme="5" tint="0.79998168889431442"/>
      </colorScale>
    </cfRule>
    <cfRule type="colorScale" priority="512">
      <colorScale>
        <cfvo type="num" val="0"/>
        <cfvo type="max"/>
        <color theme="5" tint="0.39997558519241921"/>
        <color rgb="FFFFEF9C"/>
      </colorScale>
    </cfRule>
    <cfRule type="colorScale" priority="511">
      <colorScale>
        <cfvo type="num" val="0"/>
        <cfvo type="num" val="1E-4"/>
        <color theme="0"/>
        <color theme="5" tint="0.39997558519241921"/>
      </colorScale>
    </cfRule>
    <cfRule type="colorScale" priority="508">
      <colorScale>
        <cfvo type="num" val="0"/>
        <cfvo type="num" val="1E-4"/>
        <color theme="0"/>
        <color theme="5"/>
      </colorScale>
    </cfRule>
    <cfRule type="colorScale" priority="1224">
      <colorScale>
        <cfvo type="num" val="0"/>
        <cfvo type="num" val="1.0000000000000001E-5"/>
        <color theme="0"/>
        <color theme="5" tint="0.79998168889431442"/>
      </colorScale>
    </cfRule>
    <cfRule type="colorScale" priority="1225">
      <colorScale>
        <cfvo type="num" val="0"/>
        <cfvo type="num" val="1.0000000000000001E-5"/>
        <color theme="0"/>
        <color theme="5" tint="0.59999389629810485"/>
      </colorScale>
    </cfRule>
    <cfRule type="colorScale" priority="1226">
      <colorScale>
        <cfvo type="num" val="0"/>
        <cfvo type="num" val="1E-4"/>
        <color theme="0"/>
        <color theme="5" tint="0.39997558519241921"/>
      </colorScale>
    </cfRule>
    <cfRule type="colorScale" priority="1227">
      <colorScale>
        <cfvo type="num" val="0"/>
        <cfvo type="max"/>
        <color theme="5" tint="0.39997558519241921"/>
        <color rgb="FFFFEF9C"/>
      </colorScale>
    </cfRule>
  </conditionalFormatting>
  <conditionalFormatting sqref="F73:CN73">
    <cfRule type="containsText" dxfId="116" priority="1186" operator="containsText" text="XXXX">
      <formula>NOT(ISERROR(SEARCH("XXXX",F73)))</formula>
    </cfRule>
    <cfRule type="containsText" dxfId="115" priority="471" operator="containsText" text="XXXX">
      <formula>NOT(ISERROR(SEARCH("XXXX",F73)))</formula>
    </cfRule>
  </conditionalFormatting>
  <conditionalFormatting sqref="F73:CN74">
    <cfRule type="colorScale" priority="502">
      <colorScale>
        <cfvo type="num" val="0"/>
        <cfvo type="num" val="1E-3"/>
        <color theme="0"/>
        <color theme="5" tint="0.79998168889431442"/>
      </colorScale>
    </cfRule>
    <cfRule type="colorScale" priority="503">
      <colorScale>
        <cfvo type="num" val="0"/>
        <cfvo type="num" val="1E-3"/>
        <color theme="0"/>
        <color theme="0" tint="-0.249977111117893"/>
      </colorScale>
    </cfRule>
    <cfRule type="colorScale" priority="504">
      <colorScale>
        <cfvo type="num" val="0"/>
        <cfvo type="num" val="1E-3"/>
        <color theme="0"/>
        <color theme="2" tint="-9.9978637043366805E-2"/>
      </colorScale>
    </cfRule>
    <cfRule type="colorScale" priority="505">
      <colorScale>
        <cfvo type="num" val="0"/>
        <cfvo type="num" val="1E-3"/>
        <color theme="0"/>
        <color theme="2" tint="-0.249977111117893"/>
      </colorScale>
    </cfRule>
    <cfRule type="colorScale" priority="506">
      <colorScale>
        <cfvo type="min"/>
        <cfvo type="num" val="1.0000000000000001E-5"/>
        <color theme="0"/>
        <color rgb="FFFFC000"/>
      </colorScale>
    </cfRule>
    <cfRule type="colorScale" priority="507">
      <colorScale>
        <cfvo type="num" val="0"/>
        <cfvo type="num" val="0.1"/>
        <color theme="0"/>
        <color theme="9" tint="0.39997558519241921"/>
      </colorScale>
    </cfRule>
  </conditionalFormatting>
  <conditionalFormatting sqref="F74:CN74">
    <cfRule type="colorScale" priority="470">
      <colorScale>
        <cfvo type="num" val="0"/>
        <cfvo type="max"/>
        <color theme="5" tint="0.39997558519241921"/>
        <color rgb="FFFFEF9C"/>
      </colorScale>
    </cfRule>
    <cfRule type="colorScale" priority="469">
      <colorScale>
        <cfvo type="num" val="0"/>
        <cfvo type="num" val="1E-4"/>
        <color theme="0"/>
        <color theme="5" tint="0.39997558519241921"/>
      </colorScale>
    </cfRule>
    <cfRule type="colorScale" priority="468">
      <colorScale>
        <cfvo type="num" val="0"/>
        <cfvo type="num" val="1.0000000000000001E-5"/>
        <color theme="0"/>
        <color theme="5" tint="0.59999389629810485"/>
      </colorScale>
    </cfRule>
    <cfRule type="colorScale" priority="467">
      <colorScale>
        <cfvo type="num" val="0"/>
        <cfvo type="num" val="1.0000000000000001E-5"/>
        <color theme="0"/>
        <color theme="5" tint="0.79998168889431442"/>
      </colorScale>
    </cfRule>
    <cfRule type="colorScale" priority="466">
      <colorScale>
        <cfvo type="num" val="0"/>
        <cfvo type="num" val="1E-4"/>
        <color theme="0"/>
        <color theme="5"/>
      </colorScale>
    </cfRule>
    <cfRule type="colorScale" priority="1185">
      <colorScale>
        <cfvo type="num" val="0"/>
        <cfvo type="max"/>
        <color theme="5" tint="0.39997558519241921"/>
        <color rgb="FFFFEF9C"/>
      </colorScale>
    </cfRule>
    <cfRule type="colorScale" priority="1184">
      <colorScale>
        <cfvo type="num" val="0"/>
        <cfvo type="num" val="1E-4"/>
        <color theme="0"/>
        <color theme="5" tint="0.39997558519241921"/>
      </colorScale>
    </cfRule>
    <cfRule type="colorScale" priority="1183">
      <colorScale>
        <cfvo type="num" val="0"/>
        <cfvo type="num" val="1.0000000000000001E-5"/>
        <color theme="0"/>
        <color theme="5" tint="0.59999389629810485"/>
      </colorScale>
    </cfRule>
    <cfRule type="colorScale" priority="1182">
      <colorScale>
        <cfvo type="num" val="0"/>
        <cfvo type="num" val="1.0000000000000001E-5"/>
        <color theme="0"/>
        <color theme="5" tint="0.79998168889431442"/>
      </colorScale>
    </cfRule>
    <cfRule type="colorScale" priority="1181">
      <colorScale>
        <cfvo type="num" val="0"/>
        <cfvo type="num" val="1E-4"/>
        <color theme="0"/>
        <color theme="5"/>
      </colorScale>
    </cfRule>
  </conditionalFormatting>
  <conditionalFormatting sqref="F75:CN75">
    <cfRule type="containsText" dxfId="114" priority="1144" operator="containsText" text="XXXX">
      <formula>NOT(ISERROR(SEARCH("XXXX",F75)))</formula>
    </cfRule>
    <cfRule type="containsText" dxfId="113" priority="429" operator="containsText" text="XXXX">
      <formula>NOT(ISERROR(SEARCH("XXXX",F75)))</formula>
    </cfRule>
  </conditionalFormatting>
  <conditionalFormatting sqref="F75:CN76">
    <cfRule type="colorScale" priority="461">
      <colorScale>
        <cfvo type="num" val="0"/>
        <cfvo type="num" val="1E-3"/>
        <color theme="0"/>
        <color theme="0" tint="-0.249977111117893"/>
      </colorScale>
    </cfRule>
    <cfRule type="colorScale" priority="465">
      <colorScale>
        <cfvo type="num" val="0"/>
        <cfvo type="num" val="0.1"/>
        <color theme="0"/>
        <color theme="9" tint="0.39997558519241921"/>
      </colorScale>
    </cfRule>
    <cfRule type="colorScale" priority="463">
      <colorScale>
        <cfvo type="num" val="0"/>
        <cfvo type="num" val="1E-3"/>
        <color theme="0"/>
        <color theme="2" tint="-0.249977111117893"/>
      </colorScale>
    </cfRule>
    <cfRule type="colorScale" priority="462">
      <colorScale>
        <cfvo type="num" val="0"/>
        <cfvo type="num" val="1E-3"/>
        <color theme="0"/>
        <color theme="2" tint="-9.9978637043366805E-2"/>
      </colorScale>
    </cfRule>
    <cfRule type="colorScale" priority="460">
      <colorScale>
        <cfvo type="num" val="0"/>
        <cfvo type="num" val="1E-3"/>
        <color theme="0"/>
        <color theme="5" tint="0.79998168889431442"/>
      </colorScale>
    </cfRule>
    <cfRule type="colorScale" priority="464">
      <colorScale>
        <cfvo type="min"/>
        <cfvo type="num" val="1.0000000000000001E-5"/>
        <color theme="0"/>
        <color rgb="FFFFC000"/>
      </colorScale>
    </cfRule>
  </conditionalFormatting>
  <conditionalFormatting sqref="F76:CN76">
    <cfRule type="colorScale" priority="425">
      <colorScale>
        <cfvo type="num" val="0"/>
        <cfvo type="num" val="1.0000000000000001E-5"/>
        <color theme="0"/>
        <color theme="5" tint="0.79998168889431442"/>
      </colorScale>
    </cfRule>
    <cfRule type="colorScale" priority="1139">
      <colorScale>
        <cfvo type="num" val="0"/>
        <cfvo type="num" val="1E-4"/>
        <color theme="0"/>
        <color theme="5"/>
      </colorScale>
    </cfRule>
    <cfRule type="colorScale" priority="1140">
      <colorScale>
        <cfvo type="num" val="0"/>
        <cfvo type="num" val="1.0000000000000001E-5"/>
        <color theme="0"/>
        <color theme="5" tint="0.79998168889431442"/>
      </colorScale>
    </cfRule>
    <cfRule type="colorScale" priority="426">
      <colorScale>
        <cfvo type="num" val="0"/>
        <cfvo type="num" val="1.0000000000000001E-5"/>
        <color theme="0"/>
        <color theme="5" tint="0.59999389629810485"/>
      </colorScale>
    </cfRule>
    <cfRule type="colorScale" priority="427">
      <colorScale>
        <cfvo type="num" val="0"/>
        <cfvo type="num" val="1E-4"/>
        <color theme="0"/>
        <color theme="5" tint="0.39997558519241921"/>
      </colorScale>
    </cfRule>
    <cfRule type="colorScale" priority="1141">
      <colorScale>
        <cfvo type="num" val="0"/>
        <cfvo type="num" val="1.0000000000000001E-5"/>
        <color theme="0"/>
        <color theme="5" tint="0.59999389629810485"/>
      </colorScale>
    </cfRule>
    <cfRule type="colorScale" priority="428">
      <colorScale>
        <cfvo type="num" val="0"/>
        <cfvo type="max"/>
        <color theme="5" tint="0.39997558519241921"/>
        <color rgb="FFFFEF9C"/>
      </colorScale>
    </cfRule>
    <cfRule type="colorScale" priority="1143">
      <colorScale>
        <cfvo type="num" val="0"/>
        <cfvo type="max"/>
        <color theme="5" tint="0.39997558519241921"/>
        <color rgb="FFFFEF9C"/>
      </colorScale>
    </cfRule>
    <cfRule type="colorScale" priority="1142">
      <colorScale>
        <cfvo type="num" val="0"/>
        <cfvo type="num" val="1E-4"/>
        <color theme="0"/>
        <color theme="5" tint="0.39997558519241921"/>
      </colorScale>
    </cfRule>
    <cfRule type="colorScale" priority="424">
      <colorScale>
        <cfvo type="num" val="0"/>
        <cfvo type="num" val="1E-4"/>
        <color theme="0"/>
        <color theme="5"/>
      </colorScale>
    </cfRule>
  </conditionalFormatting>
  <conditionalFormatting sqref="F77:CN77">
    <cfRule type="containsText" dxfId="112" priority="1102" operator="containsText" text="XXXX">
      <formula>NOT(ISERROR(SEARCH("XXXX",F77)))</formula>
    </cfRule>
    <cfRule type="containsText" dxfId="111" priority="387" operator="containsText" text="XXXX">
      <formula>NOT(ISERROR(SEARCH("XXXX",F77)))</formula>
    </cfRule>
  </conditionalFormatting>
  <conditionalFormatting sqref="F77:CN78">
    <cfRule type="colorScale" priority="420">
      <colorScale>
        <cfvo type="num" val="0"/>
        <cfvo type="num" val="1E-3"/>
        <color theme="0"/>
        <color theme="2" tint="-9.9978637043366805E-2"/>
      </colorScale>
    </cfRule>
    <cfRule type="colorScale" priority="419">
      <colorScale>
        <cfvo type="num" val="0"/>
        <cfvo type="num" val="1E-3"/>
        <color theme="0"/>
        <color theme="0" tint="-0.249977111117893"/>
      </colorScale>
    </cfRule>
    <cfRule type="colorScale" priority="418">
      <colorScale>
        <cfvo type="num" val="0"/>
        <cfvo type="num" val="1E-3"/>
        <color theme="0"/>
        <color theme="5" tint="0.79998168889431442"/>
      </colorScale>
    </cfRule>
    <cfRule type="colorScale" priority="421">
      <colorScale>
        <cfvo type="num" val="0"/>
        <cfvo type="num" val="1E-3"/>
        <color theme="0"/>
        <color theme="2" tint="-0.249977111117893"/>
      </colorScale>
    </cfRule>
    <cfRule type="colorScale" priority="423">
      <colorScale>
        <cfvo type="num" val="0"/>
        <cfvo type="num" val="0.1"/>
        <color theme="0"/>
        <color theme="9" tint="0.39997558519241921"/>
      </colorScale>
    </cfRule>
    <cfRule type="colorScale" priority="422">
      <colorScale>
        <cfvo type="min"/>
        <cfvo type="num" val="1.0000000000000001E-5"/>
        <color theme="0"/>
        <color rgb="FFFFC000"/>
      </colorScale>
    </cfRule>
  </conditionalFormatting>
  <conditionalFormatting sqref="F78:CN78">
    <cfRule type="colorScale" priority="1099">
      <colorScale>
        <cfvo type="num" val="0"/>
        <cfvo type="num" val="1.0000000000000001E-5"/>
        <color theme="0"/>
        <color theme="5" tint="0.59999389629810485"/>
      </colorScale>
    </cfRule>
    <cfRule type="colorScale" priority="1101">
      <colorScale>
        <cfvo type="num" val="0"/>
        <cfvo type="max"/>
        <color theme="5" tint="0.39997558519241921"/>
        <color rgb="FFFFEF9C"/>
      </colorScale>
    </cfRule>
    <cfRule type="colorScale" priority="1100">
      <colorScale>
        <cfvo type="num" val="0"/>
        <cfvo type="num" val="1E-4"/>
        <color theme="0"/>
        <color theme="5" tint="0.39997558519241921"/>
      </colorScale>
    </cfRule>
    <cfRule type="colorScale" priority="1098">
      <colorScale>
        <cfvo type="num" val="0"/>
        <cfvo type="num" val="1.0000000000000001E-5"/>
        <color theme="0"/>
        <color theme="5" tint="0.79998168889431442"/>
      </colorScale>
    </cfRule>
    <cfRule type="colorScale" priority="1097">
      <colorScale>
        <cfvo type="num" val="0"/>
        <cfvo type="num" val="1E-4"/>
        <color theme="0"/>
        <color theme="5"/>
      </colorScale>
    </cfRule>
    <cfRule type="colorScale" priority="383">
      <colorScale>
        <cfvo type="num" val="0"/>
        <cfvo type="num" val="1.0000000000000001E-5"/>
        <color theme="0"/>
        <color theme="5" tint="0.79998168889431442"/>
      </colorScale>
    </cfRule>
    <cfRule type="colorScale" priority="384">
      <colorScale>
        <cfvo type="num" val="0"/>
        <cfvo type="num" val="1.0000000000000001E-5"/>
        <color theme="0"/>
        <color theme="5" tint="0.59999389629810485"/>
      </colorScale>
    </cfRule>
    <cfRule type="colorScale" priority="385">
      <colorScale>
        <cfvo type="num" val="0"/>
        <cfvo type="num" val="1E-4"/>
        <color theme="0"/>
        <color theme="5" tint="0.39997558519241921"/>
      </colorScale>
    </cfRule>
    <cfRule type="colorScale" priority="386">
      <colorScale>
        <cfvo type="num" val="0"/>
        <cfvo type="max"/>
        <color theme="5" tint="0.39997558519241921"/>
        <color rgb="FFFFEF9C"/>
      </colorScale>
    </cfRule>
    <cfRule type="colorScale" priority="382">
      <colorScale>
        <cfvo type="num" val="0"/>
        <cfvo type="num" val="1E-4"/>
        <color theme="0"/>
        <color theme="5"/>
      </colorScale>
    </cfRule>
  </conditionalFormatting>
  <conditionalFormatting sqref="F79:CN79">
    <cfRule type="containsText" dxfId="110" priority="1060" operator="containsText" text="XXXX">
      <formula>NOT(ISERROR(SEARCH("XXXX",F79)))</formula>
    </cfRule>
    <cfRule type="containsText" dxfId="109" priority="345" operator="containsText" text="XXXX">
      <formula>NOT(ISERROR(SEARCH("XXXX",F79)))</formula>
    </cfRule>
  </conditionalFormatting>
  <conditionalFormatting sqref="F79:CN80">
    <cfRule type="colorScale" priority="380">
      <colorScale>
        <cfvo type="min"/>
        <cfvo type="num" val="1.0000000000000001E-5"/>
        <color theme="0"/>
        <color rgb="FFFFC000"/>
      </colorScale>
    </cfRule>
    <cfRule type="colorScale" priority="379">
      <colorScale>
        <cfvo type="num" val="0"/>
        <cfvo type="num" val="1E-3"/>
        <color theme="0"/>
        <color theme="2" tint="-0.249977111117893"/>
      </colorScale>
    </cfRule>
    <cfRule type="colorScale" priority="378">
      <colorScale>
        <cfvo type="num" val="0"/>
        <cfvo type="num" val="1E-3"/>
        <color theme="0"/>
        <color theme="2" tint="-9.9978637043366805E-2"/>
      </colorScale>
    </cfRule>
    <cfRule type="colorScale" priority="377">
      <colorScale>
        <cfvo type="num" val="0"/>
        <cfvo type="num" val="1E-3"/>
        <color theme="0"/>
        <color theme="0" tint="-0.249977111117893"/>
      </colorScale>
    </cfRule>
    <cfRule type="colorScale" priority="376">
      <colorScale>
        <cfvo type="num" val="0"/>
        <cfvo type="num" val="1E-3"/>
        <color theme="0"/>
        <color theme="5" tint="0.79998168889431442"/>
      </colorScale>
    </cfRule>
    <cfRule type="colorScale" priority="381">
      <colorScale>
        <cfvo type="num" val="0"/>
        <cfvo type="num" val="0.1"/>
        <color theme="0"/>
        <color theme="9" tint="0.39997558519241921"/>
      </colorScale>
    </cfRule>
  </conditionalFormatting>
  <conditionalFormatting sqref="F80:CN80">
    <cfRule type="colorScale" priority="1057">
      <colorScale>
        <cfvo type="num" val="0"/>
        <cfvo type="num" val="1.0000000000000001E-5"/>
        <color theme="0"/>
        <color theme="5" tint="0.59999389629810485"/>
      </colorScale>
    </cfRule>
    <cfRule type="colorScale" priority="1056">
      <colorScale>
        <cfvo type="num" val="0"/>
        <cfvo type="num" val="1.0000000000000001E-5"/>
        <color theme="0"/>
        <color theme="5" tint="0.79998168889431442"/>
      </colorScale>
    </cfRule>
    <cfRule type="colorScale" priority="340">
      <colorScale>
        <cfvo type="num" val="0"/>
        <cfvo type="num" val="1E-4"/>
        <color theme="0"/>
        <color theme="5"/>
      </colorScale>
    </cfRule>
    <cfRule type="colorScale" priority="1059">
      <colorScale>
        <cfvo type="num" val="0"/>
        <cfvo type="max"/>
        <color theme="5" tint="0.39997558519241921"/>
        <color rgb="FFFFEF9C"/>
      </colorScale>
    </cfRule>
    <cfRule type="colorScale" priority="1058">
      <colorScale>
        <cfvo type="num" val="0"/>
        <cfvo type="num" val="1E-4"/>
        <color theme="0"/>
        <color theme="5" tint="0.39997558519241921"/>
      </colorScale>
    </cfRule>
    <cfRule type="colorScale" priority="1055">
      <colorScale>
        <cfvo type="num" val="0"/>
        <cfvo type="num" val="1E-4"/>
        <color theme="0"/>
        <color theme="5"/>
      </colorScale>
    </cfRule>
    <cfRule type="colorScale" priority="344">
      <colorScale>
        <cfvo type="num" val="0"/>
        <cfvo type="max"/>
        <color theme="5" tint="0.39997558519241921"/>
        <color rgb="FFFFEF9C"/>
      </colorScale>
    </cfRule>
    <cfRule type="colorScale" priority="343">
      <colorScale>
        <cfvo type="num" val="0"/>
        <cfvo type="num" val="1E-4"/>
        <color theme="0"/>
        <color theme="5" tint="0.39997558519241921"/>
      </colorScale>
    </cfRule>
    <cfRule type="colorScale" priority="342">
      <colorScale>
        <cfvo type="num" val="0"/>
        <cfvo type="num" val="1.0000000000000001E-5"/>
        <color theme="0"/>
        <color theme="5" tint="0.59999389629810485"/>
      </colorScale>
    </cfRule>
    <cfRule type="colorScale" priority="341">
      <colorScale>
        <cfvo type="num" val="0"/>
        <cfvo type="num" val="1.0000000000000001E-5"/>
        <color theme="0"/>
        <color theme="5" tint="0.79998168889431442"/>
      </colorScale>
    </cfRule>
  </conditionalFormatting>
  <conditionalFormatting sqref="F81:CN81">
    <cfRule type="containsText" dxfId="108" priority="1018" operator="containsText" text="XXXX">
      <formula>NOT(ISERROR(SEARCH("XXXX",F81)))</formula>
    </cfRule>
    <cfRule type="containsText" dxfId="107" priority="303" operator="containsText" text="XXXX">
      <formula>NOT(ISERROR(SEARCH("XXXX",F81)))</formula>
    </cfRule>
  </conditionalFormatting>
  <conditionalFormatting sqref="F81:CN82">
    <cfRule type="colorScale" priority="339">
      <colorScale>
        <cfvo type="num" val="0"/>
        <cfvo type="num" val="0.1"/>
        <color theme="0"/>
        <color theme="9" tint="0.39997558519241921"/>
      </colorScale>
    </cfRule>
    <cfRule type="colorScale" priority="338">
      <colorScale>
        <cfvo type="min"/>
        <cfvo type="num" val="1.0000000000000001E-5"/>
        <color theme="0"/>
        <color rgb="FFFFC000"/>
      </colorScale>
    </cfRule>
    <cfRule type="colorScale" priority="337">
      <colorScale>
        <cfvo type="num" val="0"/>
        <cfvo type="num" val="1E-3"/>
        <color theme="0"/>
        <color theme="2" tint="-0.249977111117893"/>
      </colorScale>
    </cfRule>
    <cfRule type="colorScale" priority="335">
      <colorScale>
        <cfvo type="num" val="0"/>
        <cfvo type="num" val="1E-3"/>
        <color theme="0"/>
        <color theme="0" tint="-0.249977111117893"/>
      </colorScale>
    </cfRule>
    <cfRule type="colorScale" priority="336">
      <colorScale>
        <cfvo type="num" val="0"/>
        <cfvo type="num" val="1E-3"/>
        <color theme="0"/>
        <color theme="2" tint="-9.9978637043366805E-2"/>
      </colorScale>
    </cfRule>
    <cfRule type="colorScale" priority="334">
      <colorScale>
        <cfvo type="num" val="0"/>
        <cfvo type="num" val="1E-3"/>
        <color theme="0"/>
        <color theme="5" tint="0.79998168889431442"/>
      </colorScale>
    </cfRule>
  </conditionalFormatting>
  <conditionalFormatting sqref="F82:CN82">
    <cfRule type="colorScale" priority="1017">
      <colorScale>
        <cfvo type="num" val="0"/>
        <cfvo type="max"/>
        <color theme="5" tint="0.39997558519241921"/>
        <color rgb="FFFFEF9C"/>
      </colorScale>
    </cfRule>
    <cfRule type="colorScale" priority="302">
      <colorScale>
        <cfvo type="num" val="0"/>
        <cfvo type="max"/>
        <color theme="5" tint="0.39997558519241921"/>
        <color rgb="FFFFEF9C"/>
      </colorScale>
    </cfRule>
    <cfRule type="colorScale" priority="301">
      <colorScale>
        <cfvo type="num" val="0"/>
        <cfvo type="num" val="1E-4"/>
        <color theme="0"/>
        <color theme="5" tint="0.39997558519241921"/>
      </colorScale>
    </cfRule>
    <cfRule type="colorScale" priority="300">
      <colorScale>
        <cfvo type="num" val="0"/>
        <cfvo type="num" val="1.0000000000000001E-5"/>
        <color theme="0"/>
        <color theme="5" tint="0.59999389629810485"/>
      </colorScale>
    </cfRule>
    <cfRule type="colorScale" priority="299">
      <colorScale>
        <cfvo type="num" val="0"/>
        <cfvo type="num" val="1.0000000000000001E-5"/>
        <color theme="0"/>
        <color theme="5" tint="0.79998168889431442"/>
      </colorScale>
    </cfRule>
    <cfRule type="colorScale" priority="1016">
      <colorScale>
        <cfvo type="num" val="0"/>
        <cfvo type="num" val="1E-4"/>
        <color theme="0"/>
        <color theme="5" tint="0.39997558519241921"/>
      </colorScale>
    </cfRule>
    <cfRule type="colorScale" priority="1014">
      <colorScale>
        <cfvo type="num" val="0"/>
        <cfvo type="num" val="1.0000000000000001E-5"/>
        <color theme="0"/>
        <color theme="5" tint="0.79998168889431442"/>
      </colorScale>
    </cfRule>
    <cfRule type="colorScale" priority="1013">
      <colorScale>
        <cfvo type="num" val="0"/>
        <cfvo type="num" val="1E-4"/>
        <color theme="0"/>
        <color theme="5"/>
      </colorScale>
    </cfRule>
    <cfRule type="colorScale" priority="298">
      <colorScale>
        <cfvo type="num" val="0"/>
        <cfvo type="num" val="1E-4"/>
        <color theme="0"/>
        <color theme="5"/>
      </colorScale>
    </cfRule>
    <cfRule type="colorScale" priority="1015">
      <colorScale>
        <cfvo type="num" val="0"/>
        <cfvo type="num" val="1.0000000000000001E-5"/>
        <color theme="0"/>
        <color theme="5" tint="0.59999389629810485"/>
      </colorScale>
    </cfRule>
  </conditionalFormatting>
  <conditionalFormatting sqref="F83:CN83">
    <cfRule type="containsText" dxfId="106" priority="261" operator="containsText" text="XXXX">
      <formula>NOT(ISERROR(SEARCH("XXXX",F83)))</formula>
    </cfRule>
    <cfRule type="containsText" dxfId="105" priority="976" operator="containsText" text="XXXX">
      <formula>NOT(ISERROR(SEARCH("XXXX",F83)))</formula>
    </cfRule>
  </conditionalFormatting>
  <conditionalFormatting sqref="F83:CN84">
    <cfRule type="colorScale" priority="296">
      <colorScale>
        <cfvo type="min"/>
        <cfvo type="num" val="1.0000000000000001E-5"/>
        <color theme="0"/>
        <color rgb="FFFFC000"/>
      </colorScale>
    </cfRule>
    <cfRule type="colorScale" priority="295">
      <colorScale>
        <cfvo type="num" val="0"/>
        <cfvo type="num" val="1E-3"/>
        <color theme="0"/>
        <color theme="2" tint="-0.249977111117893"/>
      </colorScale>
    </cfRule>
    <cfRule type="colorScale" priority="294">
      <colorScale>
        <cfvo type="num" val="0"/>
        <cfvo type="num" val="1E-3"/>
        <color theme="0"/>
        <color theme="2" tint="-9.9978637043366805E-2"/>
      </colorScale>
    </cfRule>
    <cfRule type="colorScale" priority="293">
      <colorScale>
        <cfvo type="num" val="0"/>
        <cfvo type="num" val="1E-3"/>
        <color theme="0"/>
        <color theme="0" tint="-0.249977111117893"/>
      </colorScale>
    </cfRule>
    <cfRule type="colorScale" priority="297">
      <colorScale>
        <cfvo type="num" val="0"/>
        <cfvo type="num" val="0.1"/>
        <color theme="0"/>
        <color theme="9" tint="0.39997558519241921"/>
      </colorScale>
    </cfRule>
    <cfRule type="colorScale" priority="292">
      <colorScale>
        <cfvo type="num" val="0"/>
        <cfvo type="num" val="1E-3"/>
        <color theme="0"/>
        <color theme="5" tint="0.79998168889431442"/>
      </colorScale>
    </cfRule>
  </conditionalFormatting>
  <conditionalFormatting sqref="F84:CN84">
    <cfRule type="colorScale" priority="257">
      <colorScale>
        <cfvo type="num" val="0"/>
        <cfvo type="num" val="1.0000000000000001E-5"/>
        <color theme="0"/>
        <color theme="5" tint="0.79998168889431442"/>
      </colorScale>
    </cfRule>
    <cfRule type="colorScale" priority="258">
      <colorScale>
        <cfvo type="num" val="0"/>
        <cfvo type="num" val="1.0000000000000001E-5"/>
        <color theme="0"/>
        <color theme="5" tint="0.59999389629810485"/>
      </colorScale>
    </cfRule>
    <cfRule type="colorScale" priority="256">
      <colorScale>
        <cfvo type="num" val="0"/>
        <cfvo type="num" val="1E-4"/>
        <color theme="0"/>
        <color theme="5"/>
      </colorScale>
    </cfRule>
    <cfRule type="colorScale" priority="259">
      <colorScale>
        <cfvo type="num" val="0"/>
        <cfvo type="num" val="1E-4"/>
        <color theme="0"/>
        <color theme="5" tint="0.39997558519241921"/>
      </colorScale>
    </cfRule>
    <cfRule type="colorScale" priority="972">
      <colorScale>
        <cfvo type="num" val="0"/>
        <cfvo type="num" val="1.0000000000000001E-5"/>
        <color theme="0"/>
        <color theme="5" tint="0.79998168889431442"/>
      </colorScale>
    </cfRule>
    <cfRule type="colorScale" priority="971">
      <colorScale>
        <cfvo type="num" val="0"/>
        <cfvo type="num" val="1E-4"/>
        <color theme="0"/>
        <color theme="5"/>
      </colorScale>
    </cfRule>
    <cfRule type="colorScale" priority="260">
      <colorScale>
        <cfvo type="num" val="0"/>
        <cfvo type="max"/>
        <color theme="5" tint="0.39997558519241921"/>
        <color rgb="FFFFEF9C"/>
      </colorScale>
    </cfRule>
    <cfRule type="colorScale" priority="975">
      <colorScale>
        <cfvo type="num" val="0"/>
        <cfvo type="max"/>
        <color theme="5" tint="0.39997558519241921"/>
        <color rgb="FFFFEF9C"/>
      </colorScale>
    </cfRule>
    <cfRule type="colorScale" priority="974">
      <colorScale>
        <cfvo type="num" val="0"/>
        <cfvo type="num" val="1E-4"/>
        <color theme="0"/>
        <color theme="5" tint="0.39997558519241921"/>
      </colorScale>
    </cfRule>
    <cfRule type="colorScale" priority="973">
      <colorScale>
        <cfvo type="num" val="0"/>
        <cfvo type="num" val="1.0000000000000001E-5"/>
        <color theme="0"/>
        <color theme="5" tint="0.59999389629810485"/>
      </colorScale>
    </cfRule>
  </conditionalFormatting>
  <conditionalFormatting sqref="F85:CN85">
    <cfRule type="containsText" dxfId="104" priority="219" operator="containsText" text="XXXX">
      <formula>NOT(ISERROR(SEARCH("XXXX",F85)))</formula>
    </cfRule>
    <cfRule type="containsText" dxfId="103" priority="934" operator="containsText" text="XXXX">
      <formula>NOT(ISERROR(SEARCH("XXXX",F85)))</formula>
    </cfRule>
  </conditionalFormatting>
  <conditionalFormatting sqref="F85:CN86">
    <cfRule type="colorScale" priority="254">
      <colorScale>
        <cfvo type="min"/>
        <cfvo type="num" val="1.0000000000000001E-5"/>
        <color theme="0"/>
        <color rgb="FFFFC000"/>
      </colorScale>
    </cfRule>
    <cfRule type="colorScale" priority="255">
      <colorScale>
        <cfvo type="num" val="0"/>
        <cfvo type="num" val="0.1"/>
        <color theme="0"/>
        <color theme="9" tint="0.39997558519241921"/>
      </colorScale>
    </cfRule>
    <cfRule type="colorScale" priority="253">
      <colorScale>
        <cfvo type="num" val="0"/>
        <cfvo type="num" val="1E-3"/>
        <color theme="0"/>
        <color theme="2" tint="-0.249977111117893"/>
      </colorScale>
    </cfRule>
    <cfRule type="colorScale" priority="252">
      <colorScale>
        <cfvo type="num" val="0"/>
        <cfvo type="num" val="1E-3"/>
        <color theme="0"/>
        <color theme="2" tint="-9.9978637043366805E-2"/>
      </colorScale>
    </cfRule>
    <cfRule type="colorScale" priority="251">
      <colorScale>
        <cfvo type="num" val="0"/>
        <cfvo type="num" val="1E-3"/>
        <color theme="0"/>
        <color theme="0" tint="-0.249977111117893"/>
      </colorScale>
    </cfRule>
    <cfRule type="colorScale" priority="250">
      <colorScale>
        <cfvo type="num" val="0"/>
        <cfvo type="num" val="1E-3"/>
        <color theme="0"/>
        <color theme="5" tint="0.79998168889431442"/>
      </colorScale>
    </cfRule>
  </conditionalFormatting>
  <conditionalFormatting sqref="F86:CN86">
    <cfRule type="colorScale" priority="217">
      <colorScale>
        <cfvo type="num" val="0"/>
        <cfvo type="num" val="1E-4"/>
        <color theme="0"/>
        <color theme="5" tint="0.39997558519241921"/>
      </colorScale>
    </cfRule>
    <cfRule type="colorScale" priority="218">
      <colorScale>
        <cfvo type="num" val="0"/>
        <cfvo type="max"/>
        <color theme="5" tint="0.39997558519241921"/>
        <color rgb="FFFFEF9C"/>
      </colorScale>
    </cfRule>
    <cfRule type="colorScale" priority="216">
      <colorScale>
        <cfvo type="num" val="0"/>
        <cfvo type="num" val="1.0000000000000001E-5"/>
        <color theme="0"/>
        <color theme="5" tint="0.59999389629810485"/>
      </colorScale>
    </cfRule>
    <cfRule type="colorScale" priority="215">
      <colorScale>
        <cfvo type="num" val="0"/>
        <cfvo type="num" val="1.0000000000000001E-5"/>
        <color theme="0"/>
        <color theme="5" tint="0.79998168889431442"/>
      </colorScale>
    </cfRule>
    <cfRule type="colorScale" priority="214">
      <colorScale>
        <cfvo type="num" val="0"/>
        <cfvo type="num" val="1E-4"/>
        <color theme="0"/>
        <color theme="5"/>
      </colorScale>
    </cfRule>
    <cfRule type="colorScale" priority="929">
      <colorScale>
        <cfvo type="num" val="0"/>
        <cfvo type="num" val="1E-4"/>
        <color theme="0"/>
        <color theme="5"/>
      </colorScale>
    </cfRule>
    <cfRule type="colorScale" priority="933">
      <colorScale>
        <cfvo type="num" val="0"/>
        <cfvo type="max"/>
        <color theme="5" tint="0.39997558519241921"/>
        <color rgb="FFFFEF9C"/>
      </colorScale>
    </cfRule>
    <cfRule type="colorScale" priority="932">
      <colorScale>
        <cfvo type="num" val="0"/>
        <cfvo type="num" val="1E-4"/>
        <color theme="0"/>
        <color theme="5" tint="0.39997558519241921"/>
      </colorScale>
    </cfRule>
    <cfRule type="colorScale" priority="931">
      <colorScale>
        <cfvo type="num" val="0"/>
        <cfvo type="num" val="1.0000000000000001E-5"/>
        <color theme="0"/>
        <color theme="5" tint="0.59999389629810485"/>
      </colorScale>
    </cfRule>
    <cfRule type="colorScale" priority="930">
      <colorScale>
        <cfvo type="num" val="0"/>
        <cfvo type="num" val="1.0000000000000001E-5"/>
        <color theme="0"/>
        <color theme="5" tint="0.79998168889431442"/>
      </colorScale>
    </cfRule>
  </conditionalFormatting>
  <conditionalFormatting sqref="F87:CN87">
    <cfRule type="containsText" dxfId="102" priority="177" operator="containsText" text="XXXX">
      <formula>NOT(ISERROR(SEARCH("XXXX",F87)))</formula>
    </cfRule>
    <cfRule type="containsText" dxfId="101" priority="892" operator="containsText" text="XXXX">
      <formula>NOT(ISERROR(SEARCH("XXXX",F87)))</formula>
    </cfRule>
  </conditionalFormatting>
  <conditionalFormatting sqref="F87:CN88">
    <cfRule type="colorScale" priority="213">
      <colorScale>
        <cfvo type="num" val="0"/>
        <cfvo type="num" val="0.1"/>
        <color theme="0"/>
        <color theme="9" tint="0.39997558519241921"/>
      </colorScale>
    </cfRule>
    <cfRule type="colorScale" priority="212">
      <colorScale>
        <cfvo type="min"/>
        <cfvo type="num" val="1.0000000000000001E-5"/>
        <color theme="0"/>
        <color rgb="FFFFC000"/>
      </colorScale>
    </cfRule>
    <cfRule type="colorScale" priority="211">
      <colorScale>
        <cfvo type="num" val="0"/>
        <cfvo type="num" val="1E-3"/>
        <color theme="0"/>
        <color theme="2" tint="-0.249977111117893"/>
      </colorScale>
    </cfRule>
    <cfRule type="colorScale" priority="210">
      <colorScale>
        <cfvo type="num" val="0"/>
        <cfvo type="num" val="1E-3"/>
        <color theme="0"/>
        <color theme="2" tint="-9.9978637043366805E-2"/>
      </colorScale>
    </cfRule>
    <cfRule type="colorScale" priority="209">
      <colorScale>
        <cfvo type="num" val="0"/>
        <cfvo type="num" val="1E-3"/>
        <color theme="0"/>
        <color theme="0" tint="-0.249977111117893"/>
      </colorScale>
    </cfRule>
    <cfRule type="colorScale" priority="208">
      <colorScale>
        <cfvo type="num" val="0"/>
        <cfvo type="num" val="1E-3"/>
        <color theme="0"/>
        <color theme="5" tint="0.79998168889431442"/>
      </colorScale>
    </cfRule>
  </conditionalFormatting>
  <conditionalFormatting sqref="F88:CN88">
    <cfRule type="colorScale" priority="176">
      <colorScale>
        <cfvo type="num" val="0"/>
        <cfvo type="max"/>
        <color theme="5" tint="0.39997558519241921"/>
        <color rgb="FFFFEF9C"/>
      </colorScale>
    </cfRule>
    <cfRule type="colorScale" priority="175">
      <colorScale>
        <cfvo type="num" val="0"/>
        <cfvo type="num" val="1E-4"/>
        <color theme="0"/>
        <color theme="5" tint="0.39997558519241921"/>
      </colorScale>
    </cfRule>
    <cfRule type="colorScale" priority="174">
      <colorScale>
        <cfvo type="num" val="0"/>
        <cfvo type="num" val="1.0000000000000001E-5"/>
        <color theme="0"/>
        <color theme="5" tint="0.59999389629810485"/>
      </colorScale>
    </cfRule>
    <cfRule type="colorScale" priority="173">
      <colorScale>
        <cfvo type="num" val="0"/>
        <cfvo type="num" val="1.0000000000000001E-5"/>
        <color theme="0"/>
        <color theme="5" tint="0.79998168889431442"/>
      </colorScale>
    </cfRule>
    <cfRule type="colorScale" priority="172">
      <colorScale>
        <cfvo type="num" val="0"/>
        <cfvo type="num" val="1E-4"/>
        <color theme="0"/>
        <color theme="5"/>
      </colorScale>
    </cfRule>
    <cfRule type="colorScale" priority="890">
      <colorScale>
        <cfvo type="num" val="0"/>
        <cfvo type="num" val="1E-4"/>
        <color theme="0"/>
        <color theme="5" tint="0.39997558519241921"/>
      </colorScale>
    </cfRule>
    <cfRule type="colorScale" priority="889">
      <colorScale>
        <cfvo type="num" val="0"/>
        <cfvo type="num" val="1.0000000000000001E-5"/>
        <color theme="0"/>
        <color theme="5" tint="0.59999389629810485"/>
      </colorScale>
    </cfRule>
    <cfRule type="colorScale" priority="888">
      <colorScale>
        <cfvo type="num" val="0"/>
        <cfvo type="num" val="1.0000000000000001E-5"/>
        <color theme="0"/>
        <color theme="5" tint="0.79998168889431442"/>
      </colorScale>
    </cfRule>
    <cfRule type="colorScale" priority="887">
      <colorScale>
        <cfvo type="num" val="0"/>
        <cfvo type="num" val="1E-4"/>
        <color theme="0"/>
        <color theme="5"/>
      </colorScale>
    </cfRule>
    <cfRule type="colorScale" priority="891">
      <colorScale>
        <cfvo type="num" val="0"/>
        <cfvo type="max"/>
        <color theme="5" tint="0.39997558519241921"/>
        <color rgb="FFFFEF9C"/>
      </colorScale>
    </cfRule>
  </conditionalFormatting>
  <conditionalFormatting sqref="F89:CN89">
    <cfRule type="containsText" dxfId="100" priority="850" operator="containsText" text="XXXX">
      <formula>NOT(ISERROR(SEARCH("XXXX",F89)))</formula>
    </cfRule>
    <cfRule type="containsText" dxfId="99" priority="135" operator="containsText" text="XXXX">
      <formula>NOT(ISERROR(SEARCH("XXXX",F89)))</formula>
    </cfRule>
  </conditionalFormatting>
  <conditionalFormatting sqref="F89:CN90">
    <cfRule type="colorScale" priority="170">
      <colorScale>
        <cfvo type="min"/>
        <cfvo type="num" val="1.0000000000000001E-5"/>
        <color theme="0"/>
        <color rgb="FFFFC000"/>
      </colorScale>
    </cfRule>
    <cfRule type="colorScale" priority="168">
      <colorScale>
        <cfvo type="num" val="0"/>
        <cfvo type="num" val="1E-3"/>
        <color theme="0"/>
        <color theme="2" tint="-9.9978637043366805E-2"/>
      </colorScale>
    </cfRule>
    <cfRule type="colorScale" priority="169">
      <colorScale>
        <cfvo type="num" val="0"/>
        <cfvo type="num" val="1E-3"/>
        <color theme="0"/>
        <color theme="2" tint="-0.249977111117893"/>
      </colorScale>
    </cfRule>
    <cfRule type="colorScale" priority="171">
      <colorScale>
        <cfvo type="num" val="0"/>
        <cfvo type="num" val="0.1"/>
        <color theme="0"/>
        <color theme="9" tint="0.39997558519241921"/>
      </colorScale>
    </cfRule>
    <cfRule type="colorScale" priority="166">
      <colorScale>
        <cfvo type="num" val="0"/>
        <cfvo type="num" val="1E-3"/>
        <color theme="0"/>
        <color theme="5" tint="0.79998168889431442"/>
      </colorScale>
    </cfRule>
    <cfRule type="colorScale" priority="167">
      <colorScale>
        <cfvo type="num" val="0"/>
        <cfvo type="num" val="1E-3"/>
        <color theme="0"/>
        <color theme="0" tint="-0.249977111117893"/>
      </colorScale>
    </cfRule>
  </conditionalFormatting>
  <conditionalFormatting sqref="F90:CN90">
    <cfRule type="colorScale" priority="848">
      <colorScale>
        <cfvo type="num" val="0"/>
        <cfvo type="num" val="1E-4"/>
        <color theme="0"/>
        <color theme="5" tint="0.39997558519241921"/>
      </colorScale>
    </cfRule>
    <cfRule type="colorScale" priority="847">
      <colorScale>
        <cfvo type="num" val="0"/>
        <cfvo type="num" val="1.0000000000000001E-5"/>
        <color theme="0"/>
        <color theme="5" tint="0.59999389629810485"/>
      </colorScale>
    </cfRule>
    <cfRule type="colorScale" priority="130">
      <colorScale>
        <cfvo type="num" val="0"/>
        <cfvo type="num" val="1E-4"/>
        <color theme="0"/>
        <color theme="5"/>
      </colorScale>
    </cfRule>
    <cfRule type="colorScale" priority="134">
      <colorScale>
        <cfvo type="num" val="0"/>
        <cfvo type="max"/>
        <color theme="5" tint="0.39997558519241921"/>
        <color rgb="FFFFEF9C"/>
      </colorScale>
    </cfRule>
    <cfRule type="colorScale" priority="133">
      <colorScale>
        <cfvo type="num" val="0"/>
        <cfvo type="num" val="1E-4"/>
        <color theme="0"/>
        <color theme="5" tint="0.39997558519241921"/>
      </colorScale>
    </cfRule>
    <cfRule type="colorScale" priority="132">
      <colorScale>
        <cfvo type="num" val="0"/>
        <cfvo type="num" val="1.0000000000000001E-5"/>
        <color theme="0"/>
        <color theme="5" tint="0.59999389629810485"/>
      </colorScale>
    </cfRule>
    <cfRule type="colorScale" priority="846">
      <colorScale>
        <cfvo type="num" val="0"/>
        <cfvo type="num" val="1.0000000000000001E-5"/>
        <color theme="0"/>
        <color theme="5" tint="0.79998168889431442"/>
      </colorScale>
    </cfRule>
    <cfRule type="colorScale" priority="845">
      <colorScale>
        <cfvo type="num" val="0"/>
        <cfvo type="num" val="1E-4"/>
        <color theme="0"/>
        <color theme="5"/>
      </colorScale>
    </cfRule>
    <cfRule type="colorScale" priority="131">
      <colorScale>
        <cfvo type="num" val="0"/>
        <cfvo type="num" val="1.0000000000000001E-5"/>
        <color theme="0"/>
        <color theme="5" tint="0.79998168889431442"/>
      </colorScale>
    </cfRule>
    <cfRule type="colorScale" priority="849">
      <colorScale>
        <cfvo type="num" val="0"/>
        <cfvo type="max"/>
        <color theme="5" tint="0.39997558519241921"/>
        <color rgb="FFFFEF9C"/>
      </colorScale>
    </cfRule>
  </conditionalFormatting>
  <conditionalFormatting sqref="F91:CN91">
    <cfRule type="containsText" dxfId="98" priority="93" operator="containsText" text="XXXX">
      <formula>NOT(ISERROR(SEARCH("XXXX",F91)))</formula>
    </cfRule>
    <cfRule type="containsText" dxfId="97" priority="808" operator="containsText" text="XXXX">
      <formula>NOT(ISERROR(SEARCH("XXXX",F91)))</formula>
    </cfRule>
  </conditionalFormatting>
  <conditionalFormatting sqref="F91:CN92">
    <cfRule type="colorScale" priority="126">
      <colorScale>
        <cfvo type="num" val="0"/>
        <cfvo type="num" val="1E-3"/>
        <color theme="0"/>
        <color theme="2" tint="-9.9978637043366805E-2"/>
      </colorScale>
    </cfRule>
    <cfRule type="colorScale" priority="125">
      <colorScale>
        <cfvo type="num" val="0"/>
        <cfvo type="num" val="1E-3"/>
        <color theme="0"/>
        <color theme="0" tint="-0.249977111117893"/>
      </colorScale>
    </cfRule>
    <cfRule type="colorScale" priority="127">
      <colorScale>
        <cfvo type="num" val="0"/>
        <cfvo type="num" val="1E-3"/>
        <color theme="0"/>
        <color theme="2" tint="-0.249977111117893"/>
      </colorScale>
    </cfRule>
    <cfRule type="colorScale" priority="128">
      <colorScale>
        <cfvo type="min"/>
        <cfvo type="num" val="1.0000000000000001E-5"/>
        <color theme="0"/>
        <color rgb="FFFFC000"/>
      </colorScale>
    </cfRule>
    <cfRule type="colorScale" priority="129">
      <colorScale>
        <cfvo type="num" val="0"/>
        <cfvo type="num" val="0.1"/>
        <color theme="0"/>
        <color theme="9" tint="0.39997558519241921"/>
      </colorScale>
    </cfRule>
    <cfRule type="colorScale" priority="124">
      <colorScale>
        <cfvo type="num" val="0"/>
        <cfvo type="num" val="1E-3"/>
        <color theme="0"/>
        <color theme="5" tint="0.79998168889431442"/>
      </colorScale>
    </cfRule>
  </conditionalFormatting>
  <conditionalFormatting sqref="F92:CN92">
    <cfRule type="colorScale" priority="92">
      <colorScale>
        <cfvo type="num" val="0"/>
        <cfvo type="max"/>
        <color theme="5" tint="0.39997558519241921"/>
        <color rgb="FFFFEF9C"/>
      </colorScale>
    </cfRule>
    <cfRule type="colorScale" priority="91">
      <colorScale>
        <cfvo type="num" val="0"/>
        <cfvo type="num" val="1E-4"/>
        <color theme="0"/>
        <color theme="5" tint="0.39997558519241921"/>
      </colorScale>
    </cfRule>
    <cfRule type="colorScale" priority="90">
      <colorScale>
        <cfvo type="num" val="0"/>
        <cfvo type="num" val="1.0000000000000001E-5"/>
        <color theme="0"/>
        <color theme="5" tint="0.59999389629810485"/>
      </colorScale>
    </cfRule>
    <cfRule type="colorScale" priority="89">
      <colorScale>
        <cfvo type="num" val="0"/>
        <cfvo type="num" val="1.0000000000000001E-5"/>
        <color theme="0"/>
        <color theme="5" tint="0.79998168889431442"/>
      </colorScale>
    </cfRule>
    <cfRule type="colorScale" priority="88">
      <colorScale>
        <cfvo type="num" val="0"/>
        <cfvo type="num" val="1E-4"/>
        <color theme="0"/>
        <color theme="5"/>
      </colorScale>
    </cfRule>
    <cfRule type="colorScale" priority="803">
      <colorScale>
        <cfvo type="num" val="0"/>
        <cfvo type="num" val="1E-4"/>
        <color theme="0"/>
        <color theme="5"/>
      </colorScale>
    </cfRule>
    <cfRule type="colorScale" priority="804">
      <colorScale>
        <cfvo type="num" val="0"/>
        <cfvo type="num" val="1.0000000000000001E-5"/>
        <color theme="0"/>
        <color theme="5" tint="0.79998168889431442"/>
      </colorScale>
    </cfRule>
    <cfRule type="colorScale" priority="806">
      <colorScale>
        <cfvo type="num" val="0"/>
        <cfvo type="num" val="1E-4"/>
        <color theme="0"/>
        <color theme="5" tint="0.39997558519241921"/>
      </colorScale>
    </cfRule>
    <cfRule type="colorScale" priority="807">
      <colorScale>
        <cfvo type="num" val="0"/>
        <cfvo type="max"/>
        <color theme="5" tint="0.39997558519241921"/>
        <color rgb="FFFFEF9C"/>
      </colorScale>
    </cfRule>
    <cfRule type="colorScale" priority="805">
      <colorScale>
        <cfvo type="num" val="0"/>
        <cfvo type="num" val="1.0000000000000001E-5"/>
        <color theme="0"/>
        <color theme="5" tint="0.59999389629810485"/>
      </colorScale>
    </cfRule>
  </conditionalFormatting>
  <conditionalFormatting sqref="F93:CN93">
    <cfRule type="containsText" dxfId="96" priority="51" operator="containsText" text="XXXX">
      <formula>NOT(ISERROR(SEARCH("XXXX",F93)))</formula>
    </cfRule>
    <cfRule type="containsText" dxfId="95" priority="766" operator="containsText" text="XXXX">
      <formula>NOT(ISERROR(SEARCH("XXXX",F93)))</formula>
    </cfRule>
  </conditionalFormatting>
  <conditionalFormatting sqref="F93:CN94">
    <cfRule type="colorScale" priority="87">
      <colorScale>
        <cfvo type="num" val="0"/>
        <cfvo type="num" val="0.1"/>
        <color theme="0"/>
        <color theme="9" tint="0.39997558519241921"/>
      </colorScale>
    </cfRule>
    <cfRule type="colorScale" priority="86">
      <colorScale>
        <cfvo type="min"/>
        <cfvo type="num" val="1.0000000000000001E-5"/>
        <color theme="0"/>
        <color rgb="FFFFC000"/>
      </colorScale>
    </cfRule>
    <cfRule type="colorScale" priority="85">
      <colorScale>
        <cfvo type="num" val="0"/>
        <cfvo type="num" val="1E-3"/>
        <color theme="0"/>
        <color theme="2" tint="-0.249977111117893"/>
      </colorScale>
    </cfRule>
    <cfRule type="colorScale" priority="82">
      <colorScale>
        <cfvo type="num" val="0"/>
        <cfvo type="num" val="1E-3"/>
        <color theme="0"/>
        <color theme="5" tint="0.79998168889431442"/>
      </colorScale>
    </cfRule>
    <cfRule type="colorScale" priority="84">
      <colorScale>
        <cfvo type="num" val="0"/>
        <cfvo type="num" val="1E-3"/>
        <color theme="0"/>
        <color theme="2" tint="-9.9978637043366805E-2"/>
      </colorScale>
    </cfRule>
    <cfRule type="colorScale" priority="83">
      <colorScale>
        <cfvo type="num" val="0"/>
        <cfvo type="num" val="1E-3"/>
        <color theme="0"/>
        <color theme="0" tint="-0.249977111117893"/>
      </colorScale>
    </cfRule>
  </conditionalFormatting>
  <conditionalFormatting sqref="F94:CN94">
    <cfRule type="colorScale" priority="764">
      <colorScale>
        <cfvo type="num" val="0"/>
        <cfvo type="num" val="1E-4"/>
        <color theme="0"/>
        <color theme="5" tint="0.39997558519241921"/>
      </colorScale>
    </cfRule>
    <cfRule type="colorScale" priority="763">
      <colorScale>
        <cfvo type="num" val="0"/>
        <cfvo type="num" val="1.0000000000000001E-5"/>
        <color theme="0"/>
        <color theme="5" tint="0.59999389629810485"/>
      </colorScale>
    </cfRule>
    <cfRule type="colorScale" priority="762">
      <colorScale>
        <cfvo type="num" val="0"/>
        <cfvo type="num" val="1.0000000000000001E-5"/>
        <color theme="0"/>
        <color theme="5" tint="0.79998168889431442"/>
      </colorScale>
    </cfRule>
    <cfRule type="colorScale" priority="48">
      <colorScale>
        <cfvo type="num" val="0"/>
        <cfvo type="num" val="1.0000000000000001E-5"/>
        <color theme="0"/>
        <color theme="5" tint="0.59999389629810485"/>
      </colorScale>
    </cfRule>
    <cfRule type="colorScale" priority="761">
      <colorScale>
        <cfvo type="num" val="0"/>
        <cfvo type="num" val="1E-4"/>
        <color theme="0"/>
        <color theme="5"/>
      </colorScale>
    </cfRule>
    <cfRule type="colorScale" priority="46">
      <colorScale>
        <cfvo type="num" val="0"/>
        <cfvo type="num" val="1E-4"/>
        <color theme="0"/>
        <color theme="5"/>
      </colorScale>
    </cfRule>
    <cfRule type="colorScale" priority="47">
      <colorScale>
        <cfvo type="num" val="0"/>
        <cfvo type="num" val="1.0000000000000001E-5"/>
        <color theme="0"/>
        <color theme="5" tint="0.79998168889431442"/>
      </colorScale>
    </cfRule>
    <cfRule type="colorScale" priority="765">
      <colorScale>
        <cfvo type="num" val="0"/>
        <cfvo type="max"/>
        <color theme="5" tint="0.39997558519241921"/>
        <color rgb="FFFFEF9C"/>
      </colorScale>
    </cfRule>
    <cfRule type="colorScale" priority="49">
      <colorScale>
        <cfvo type="num" val="0"/>
        <cfvo type="num" val="1E-4"/>
        <color theme="0"/>
        <color theme="5" tint="0.39997558519241921"/>
      </colorScale>
    </cfRule>
    <cfRule type="colorScale" priority="50">
      <colorScale>
        <cfvo type="num" val="0"/>
        <cfvo type="max"/>
        <color theme="5" tint="0.39997558519241921"/>
        <color rgb="FFFFEF9C"/>
      </colorScale>
    </cfRule>
  </conditionalFormatting>
  <conditionalFormatting sqref="F95:CN95">
    <cfRule type="containsText" dxfId="94" priority="7" operator="containsText" text="XXXX">
      <formula>NOT(ISERROR(SEARCH("XXXX",F95)))</formula>
    </cfRule>
    <cfRule type="containsText" dxfId="93" priority="724" operator="containsText" text="XXXX">
      <formula>NOT(ISERROR(SEARCH("XXXX",F95)))</formula>
    </cfRule>
  </conditionalFormatting>
  <conditionalFormatting sqref="F95:CN96">
    <cfRule type="colorScale" priority="44">
      <colorScale>
        <cfvo type="min"/>
        <cfvo type="num" val="1.0000000000000001E-5"/>
        <color theme="0"/>
        <color rgb="FFFFC000"/>
      </colorScale>
    </cfRule>
    <cfRule type="colorScale" priority="43">
      <colorScale>
        <cfvo type="num" val="0"/>
        <cfvo type="num" val="1E-3"/>
        <color theme="0"/>
        <color theme="2" tint="-0.249977111117893"/>
      </colorScale>
    </cfRule>
    <cfRule type="colorScale" priority="42">
      <colorScale>
        <cfvo type="num" val="0"/>
        <cfvo type="num" val="1E-3"/>
        <color theme="0"/>
        <color theme="2" tint="-9.9978637043366805E-2"/>
      </colorScale>
    </cfRule>
    <cfRule type="colorScale" priority="40">
      <colorScale>
        <cfvo type="num" val="0"/>
        <cfvo type="num" val="1E-3"/>
        <color theme="0"/>
        <color theme="5" tint="0.79998168889431442"/>
      </colorScale>
    </cfRule>
    <cfRule type="colorScale" priority="41">
      <colorScale>
        <cfvo type="num" val="0"/>
        <cfvo type="num" val="1E-3"/>
        <color theme="0"/>
        <color theme="0" tint="-0.249977111117893"/>
      </colorScale>
    </cfRule>
    <cfRule type="colorScale" priority="45">
      <colorScale>
        <cfvo type="num" val="0"/>
        <cfvo type="num" val="0.1"/>
        <color theme="0"/>
        <color theme="9" tint="0.39997558519241921"/>
      </colorScale>
    </cfRule>
  </conditionalFormatting>
  <conditionalFormatting sqref="F96:CN96">
    <cfRule type="colorScale" priority="3">
      <colorScale>
        <cfvo type="num" val="0"/>
        <cfvo type="num" val="1.0000000000000001E-5"/>
        <color theme="0"/>
        <color theme="5" tint="0.79998168889431442"/>
      </colorScale>
    </cfRule>
    <cfRule type="colorScale" priority="4">
      <colorScale>
        <cfvo type="num" val="0"/>
        <cfvo type="num" val="1.0000000000000001E-5"/>
        <color theme="0"/>
        <color theme="5" tint="0.59999389629810485"/>
      </colorScale>
    </cfRule>
    <cfRule type="colorScale" priority="5">
      <colorScale>
        <cfvo type="num" val="0"/>
        <cfvo type="num" val="1E-4"/>
        <color theme="0"/>
        <color theme="5" tint="0.39997558519241921"/>
      </colorScale>
    </cfRule>
    <cfRule type="colorScale" priority="6">
      <colorScale>
        <cfvo type="num" val="0"/>
        <cfvo type="max"/>
        <color theme="5" tint="0.39997558519241921"/>
        <color rgb="FFFFEF9C"/>
      </colorScale>
    </cfRule>
    <cfRule type="colorScale" priority="2">
      <colorScale>
        <cfvo type="num" val="0"/>
        <cfvo type="num" val="1E-4"/>
        <color theme="0"/>
        <color theme="5"/>
      </colorScale>
    </cfRule>
    <cfRule type="colorScale" priority="722">
      <colorScale>
        <cfvo type="num" val="0"/>
        <cfvo type="num" val="1E-4"/>
        <color theme="0"/>
        <color theme="5" tint="0.39997558519241921"/>
      </colorScale>
    </cfRule>
    <cfRule type="colorScale" priority="723">
      <colorScale>
        <cfvo type="num" val="0"/>
        <cfvo type="max"/>
        <color theme="5" tint="0.39997558519241921"/>
        <color rgb="FFFFEF9C"/>
      </colorScale>
    </cfRule>
    <cfRule type="colorScale" priority="719">
      <colorScale>
        <cfvo type="num" val="0"/>
        <cfvo type="num" val="1E-4"/>
        <color theme="0"/>
        <color theme="5"/>
      </colorScale>
    </cfRule>
    <cfRule type="colorScale" priority="721">
      <colorScale>
        <cfvo type="num" val="0"/>
        <cfvo type="num" val="1.0000000000000001E-5"/>
        <color theme="0"/>
        <color theme="5" tint="0.59999389629810485"/>
      </colorScale>
    </cfRule>
    <cfRule type="colorScale" priority="720">
      <colorScale>
        <cfvo type="num" val="0"/>
        <cfvo type="num" val="1.0000000000000001E-5"/>
        <color theme="0"/>
        <color theme="5" tint="0.79998168889431442"/>
      </colorScale>
    </cfRule>
  </conditionalFormatting>
  <conditionalFormatting sqref="J21:J22">
    <cfRule type="colorScale" priority="1679">
      <colorScale>
        <cfvo type="num" val="0"/>
        <cfvo type="num" val="0.1"/>
        <color theme="0"/>
        <color theme="9" tint="0.39997558519241921"/>
      </colorScale>
    </cfRule>
    <cfRule type="colorScale" priority="1674">
      <colorScale>
        <cfvo type="num" val="0"/>
        <cfvo type="num" val="1E-3"/>
        <color theme="0"/>
        <color theme="5" tint="0.79998168889431442"/>
      </colorScale>
    </cfRule>
    <cfRule type="colorScale" priority="1675">
      <colorScale>
        <cfvo type="num" val="0"/>
        <cfvo type="num" val="1E-3"/>
        <color theme="0"/>
        <color theme="0" tint="-0.249977111117893"/>
      </colorScale>
    </cfRule>
    <cfRule type="colorScale" priority="1676">
      <colorScale>
        <cfvo type="num" val="0"/>
        <cfvo type="num" val="1E-3"/>
        <color theme="0"/>
        <color theme="2" tint="-9.9978637043366805E-2"/>
      </colorScale>
    </cfRule>
    <cfRule type="colorScale" priority="1677">
      <colorScale>
        <cfvo type="num" val="0"/>
        <cfvo type="num" val="1E-3"/>
        <color theme="0"/>
        <color theme="2" tint="-0.249977111117893"/>
      </colorScale>
    </cfRule>
    <cfRule type="colorScale" priority="1678">
      <colorScale>
        <cfvo type="min"/>
        <cfvo type="num" val="1.0000000000000001E-5"/>
        <color theme="0"/>
        <color rgb="FFFFC000"/>
      </colorScale>
    </cfRule>
  </conditionalFormatting>
  <conditionalFormatting sqref="K21:AC22">
    <cfRule type="colorScale" priority="1669">
      <colorScale>
        <cfvo type="num" val="0"/>
        <cfvo type="num" val="1E-3"/>
        <color theme="0"/>
        <color theme="0" tint="-0.249977111117893"/>
      </colorScale>
    </cfRule>
    <cfRule type="colorScale" priority="1668">
      <colorScale>
        <cfvo type="num" val="0"/>
        <cfvo type="num" val="1E-3"/>
        <color theme="0"/>
        <color theme="5" tint="0.79998168889431442"/>
      </colorScale>
    </cfRule>
    <cfRule type="colorScale" priority="1673">
      <colorScale>
        <cfvo type="num" val="0"/>
        <cfvo type="num" val="0.1"/>
        <color theme="0"/>
        <color theme="9" tint="0.39997558519241921"/>
      </colorScale>
    </cfRule>
    <cfRule type="colorScale" priority="1672">
      <colorScale>
        <cfvo type="min"/>
        <cfvo type="num" val="1.0000000000000001E-5"/>
        <color theme="0"/>
        <color rgb="FFFFC000"/>
      </colorScale>
    </cfRule>
    <cfRule type="colorScale" priority="1671">
      <colorScale>
        <cfvo type="num" val="0"/>
        <cfvo type="num" val="1E-3"/>
        <color theme="0"/>
        <color theme="2" tint="-0.249977111117893"/>
      </colorScale>
    </cfRule>
    <cfRule type="colorScale" priority="1670">
      <colorScale>
        <cfvo type="num" val="0"/>
        <cfvo type="num" val="1E-3"/>
        <color theme="0"/>
        <color theme="2" tint="-9.9978637043366805E-2"/>
      </colorScale>
    </cfRule>
  </conditionalFormatting>
  <conditionalFormatting sqref="R15:R16">
    <cfRule type="colorScale" priority="1727">
      <colorScale>
        <cfvo type="num" val="0"/>
        <cfvo type="num" val="0.1"/>
        <color theme="0"/>
        <color theme="9" tint="0.39997558519241921"/>
      </colorScale>
    </cfRule>
    <cfRule type="colorScale" priority="1726">
      <colorScale>
        <cfvo type="min"/>
        <cfvo type="num" val="1.0000000000000001E-5"/>
        <color theme="0"/>
        <color rgb="FFFFC000"/>
      </colorScale>
    </cfRule>
    <cfRule type="colorScale" priority="1724">
      <colorScale>
        <cfvo type="num" val="0"/>
        <cfvo type="num" val="1E-3"/>
        <color theme="0"/>
        <color theme="2" tint="-9.9978637043366805E-2"/>
      </colorScale>
    </cfRule>
    <cfRule type="colorScale" priority="1725">
      <colorScale>
        <cfvo type="num" val="0"/>
        <cfvo type="num" val="1E-3"/>
        <color theme="0"/>
        <color theme="2" tint="-0.249977111117893"/>
      </colorScale>
    </cfRule>
    <cfRule type="colorScale" priority="1722">
      <colorScale>
        <cfvo type="num" val="0"/>
        <cfvo type="num" val="1E-3"/>
        <color theme="0"/>
        <color theme="5" tint="0.79998168889431442"/>
      </colorScale>
    </cfRule>
    <cfRule type="colorScale" priority="1723">
      <colorScale>
        <cfvo type="num" val="0"/>
        <cfvo type="num" val="1E-3"/>
        <color theme="0"/>
        <color theme="0" tint="-0.249977111117893"/>
      </colorScale>
    </cfRule>
  </conditionalFormatting>
  <conditionalFormatting sqref="R7:V20 Z7:AC20 W9:Y20 R23:AC72 W7:Y7 AD7:CN7 AD9:CN9 AD11:CN11 AD13:CN13 AD15:CN15 AD17:CN17 AD19:CN19 AD23:CN23 AD25:CN25 AD27:CN27 AD29:CN29 AD31:CN31 AD33:CN33 AD35:CN35 AD37:CN37 AD39:CN39 AD41:CN41 AD43:CN43 AD45:CN45 AD47:CN47 AD49:CN49 AD51:CN51 AD53:CN53 AD55:CN55 AD57:CN57 AD59:CN59 AD61:CN61 AD63:CN63 AD65:CN65 AD67:CN67 AD69:CN69 AD71:CN71">
    <cfRule type="colorScale" priority="1754">
      <colorScale>
        <cfvo type="num" val="0"/>
        <cfvo type="num" val="1E-3"/>
        <color theme="0"/>
        <color theme="2" tint="-9.9978637043366805E-2"/>
      </colorScale>
    </cfRule>
    <cfRule type="colorScale" priority="1753">
      <colorScale>
        <cfvo type="num" val="0"/>
        <cfvo type="num" val="1E-3"/>
        <color theme="0"/>
        <color theme="0" tint="-0.249977111117893"/>
      </colorScale>
    </cfRule>
    <cfRule type="colorScale" priority="1752">
      <colorScale>
        <cfvo type="num" val="0"/>
        <cfvo type="num" val="1E-3"/>
        <color theme="0"/>
        <color theme="5" tint="0.79998168889431442"/>
      </colorScale>
    </cfRule>
    <cfRule type="colorScale" priority="1757">
      <colorScale>
        <cfvo type="num" val="0"/>
        <cfvo type="num" val="0.1"/>
        <color theme="0"/>
        <color theme="9" tint="0.39997558519241921"/>
      </colorScale>
    </cfRule>
    <cfRule type="colorScale" priority="1756">
      <colorScale>
        <cfvo type="min"/>
        <cfvo type="num" val="1.0000000000000001E-5"/>
        <color theme="0"/>
        <color rgb="FFFFC000"/>
      </colorScale>
    </cfRule>
    <cfRule type="colorScale" priority="1755">
      <colorScale>
        <cfvo type="num" val="0"/>
        <cfvo type="num" val="1E-3"/>
        <color theme="0"/>
        <color theme="2" tint="-0.249977111117893"/>
      </colorScale>
    </cfRule>
  </conditionalFormatting>
  <conditionalFormatting sqref="R21:AC22 AD21:CN21">
    <cfRule type="colorScale" priority="1407">
      <colorScale>
        <cfvo type="min"/>
        <cfvo type="num" val="1.0000000000000001E-5"/>
        <color theme="0"/>
        <color rgb="FFFFC000"/>
      </colorScale>
    </cfRule>
    <cfRule type="colorScale" priority="1406">
      <colorScale>
        <cfvo type="num" val="0"/>
        <cfvo type="num" val="1E-3"/>
        <color theme="0"/>
        <color theme="2" tint="-0.249977111117893"/>
      </colorScale>
    </cfRule>
    <cfRule type="colorScale" priority="1405">
      <colorScale>
        <cfvo type="num" val="0"/>
        <cfvo type="num" val="1E-3"/>
        <color theme="0"/>
        <color theme="2" tint="-9.9978637043366805E-2"/>
      </colorScale>
    </cfRule>
    <cfRule type="colorScale" priority="1404">
      <colorScale>
        <cfvo type="num" val="0"/>
        <cfvo type="num" val="1E-3"/>
        <color theme="0"/>
        <color theme="0" tint="-0.249977111117893"/>
      </colorScale>
    </cfRule>
    <cfRule type="colorScale" priority="1403">
      <colorScale>
        <cfvo type="num" val="0"/>
        <cfvo type="num" val="1E-3"/>
        <color theme="0"/>
        <color theme="5" tint="0.79998168889431442"/>
      </colorScale>
    </cfRule>
    <cfRule type="colorScale" priority="1408">
      <colorScale>
        <cfvo type="num" val="0"/>
        <cfvo type="num" val="0.1"/>
        <color theme="0"/>
        <color theme="9" tint="0.39997558519241921"/>
      </colorScale>
    </cfRule>
  </conditionalFormatting>
  <conditionalFormatting sqref="R73:AC74 AD73:CN73">
    <cfRule type="colorScale" priority="1213">
      <colorScale>
        <cfvo type="num" val="0"/>
        <cfvo type="num" val="1E-3"/>
        <color theme="0"/>
        <color theme="2" tint="-9.9978637043366805E-2"/>
      </colorScale>
    </cfRule>
    <cfRule type="colorScale" priority="1212">
      <colorScale>
        <cfvo type="num" val="0"/>
        <cfvo type="num" val="1E-3"/>
        <color theme="0"/>
        <color theme="0" tint="-0.249977111117893"/>
      </colorScale>
    </cfRule>
    <cfRule type="colorScale" priority="1211">
      <colorScale>
        <cfvo type="num" val="0"/>
        <cfvo type="num" val="1E-3"/>
        <color theme="0"/>
        <color theme="5" tint="0.79998168889431442"/>
      </colorScale>
    </cfRule>
    <cfRule type="colorScale" priority="1214">
      <colorScale>
        <cfvo type="num" val="0"/>
        <cfvo type="num" val="1E-3"/>
        <color theme="0"/>
        <color theme="2" tint="-0.249977111117893"/>
      </colorScale>
    </cfRule>
    <cfRule type="colorScale" priority="1216">
      <colorScale>
        <cfvo type="num" val="0"/>
        <cfvo type="num" val="0.1"/>
        <color theme="0"/>
        <color theme="9" tint="0.39997558519241921"/>
      </colorScale>
    </cfRule>
    <cfRule type="colorScale" priority="1215">
      <colorScale>
        <cfvo type="min"/>
        <cfvo type="num" val="1.0000000000000001E-5"/>
        <color theme="0"/>
        <color rgb="FFFFC000"/>
      </colorScale>
    </cfRule>
  </conditionalFormatting>
  <conditionalFormatting sqref="R75:AC76 AD75:CN75">
    <cfRule type="colorScale" priority="1174">
      <colorScale>
        <cfvo type="num" val="0"/>
        <cfvo type="num" val="0.1"/>
        <color theme="0"/>
        <color theme="9" tint="0.39997558519241921"/>
      </colorScale>
    </cfRule>
    <cfRule type="colorScale" priority="1173">
      <colorScale>
        <cfvo type="min"/>
        <cfvo type="num" val="1.0000000000000001E-5"/>
        <color theme="0"/>
        <color rgb="FFFFC000"/>
      </colorScale>
    </cfRule>
    <cfRule type="colorScale" priority="1172">
      <colorScale>
        <cfvo type="num" val="0"/>
        <cfvo type="num" val="1E-3"/>
        <color theme="0"/>
        <color theme="2" tint="-0.249977111117893"/>
      </colorScale>
    </cfRule>
    <cfRule type="colorScale" priority="1171">
      <colorScale>
        <cfvo type="num" val="0"/>
        <cfvo type="num" val="1E-3"/>
        <color theme="0"/>
        <color theme="2" tint="-9.9978637043366805E-2"/>
      </colorScale>
    </cfRule>
    <cfRule type="colorScale" priority="1169">
      <colorScale>
        <cfvo type="num" val="0"/>
        <cfvo type="num" val="1E-3"/>
        <color theme="0"/>
        <color theme="5" tint="0.79998168889431442"/>
      </colorScale>
    </cfRule>
    <cfRule type="colorScale" priority="1170">
      <colorScale>
        <cfvo type="num" val="0"/>
        <cfvo type="num" val="1E-3"/>
        <color theme="0"/>
        <color theme="0" tint="-0.249977111117893"/>
      </colorScale>
    </cfRule>
  </conditionalFormatting>
  <conditionalFormatting sqref="R77:AC78 AD77:CN77">
    <cfRule type="colorScale" priority="1131">
      <colorScale>
        <cfvo type="min"/>
        <cfvo type="num" val="1.0000000000000001E-5"/>
        <color theme="0"/>
        <color rgb="FFFFC000"/>
      </colorScale>
    </cfRule>
    <cfRule type="colorScale" priority="1127">
      <colorScale>
        <cfvo type="num" val="0"/>
        <cfvo type="num" val="1E-3"/>
        <color theme="0"/>
        <color theme="5" tint="0.79998168889431442"/>
      </colorScale>
    </cfRule>
    <cfRule type="colorScale" priority="1128">
      <colorScale>
        <cfvo type="num" val="0"/>
        <cfvo type="num" val="1E-3"/>
        <color theme="0"/>
        <color theme="0" tint="-0.249977111117893"/>
      </colorScale>
    </cfRule>
    <cfRule type="colorScale" priority="1129">
      <colorScale>
        <cfvo type="num" val="0"/>
        <cfvo type="num" val="1E-3"/>
        <color theme="0"/>
        <color theme="2" tint="-9.9978637043366805E-2"/>
      </colorScale>
    </cfRule>
    <cfRule type="colorScale" priority="1130">
      <colorScale>
        <cfvo type="num" val="0"/>
        <cfvo type="num" val="1E-3"/>
        <color theme="0"/>
        <color theme="2" tint="-0.249977111117893"/>
      </colorScale>
    </cfRule>
    <cfRule type="colorScale" priority="1132">
      <colorScale>
        <cfvo type="num" val="0"/>
        <cfvo type="num" val="0.1"/>
        <color theme="0"/>
        <color theme="9" tint="0.39997558519241921"/>
      </colorScale>
    </cfRule>
  </conditionalFormatting>
  <conditionalFormatting sqref="R79:AC80 AD79:CN79">
    <cfRule type="colorScale" priority="1090">
      <colorScale>
        <cfvo type="num" val="0"/>
        <cfvo type="num" val="0.1"/>
        <color theme="0"/>
        <color theme="9" tint="0.39997558519241921"/>
      </colorScale>
    </cfRule>
    <cfRule type="colorScale" priority="1089">
      <colorScale>
        <cfvo type="min"/>
        <cfvo type="num" val="1.0000000000000001E-5"/>
        <color theme="0"/>
        <color rgb="FFFFC000"/>
      </colorScale>
    </cfRule>
    <cfRule type="colorScale" priority="1087">
      <colorScale>
        <cfvo type="num" val="0"/>
        <cfvo type="num" val="1E-3"/>
        <color theme="0"/>
        <color theme="2" tint="-9.9978637043366805E-2"/>
      </colorScale>
    </cfRule>
    <cfRule type="colorScale" priority="1088">
      <colorScale>
        <cfvo type="num" val="0"/>
        <cfvo type="num" val="1E-3"/>
        <color theme="0"/>
        <color theme="2" tint="-0.249977111117893"/>
      </colorScale>
    </cfRule>
    <cfRule type="colorScale" priority="1086">
      <colorScale>
        <cfvo type="num" val="0"/>
        <cfvo type="num" val="1E-3"/>
        <color theme="0"/>
        <color theme="0" tint="-0.249977111117893"/>
      </colorScale>
    </cfRule>
    <cfRule type="colorScale" priority="1085">
      <colorScale>
        <cfvo type="num" val="0"/>
        <cfvo type="num" val="1E-3"/>
        <color theme="0"/>
        <color theme="5" tint="0.79998168889431442"/>
      </colorScale>
    </cfRule>
  </conditionalFormatting>
  <conditionalFormatting sqref="R81:AC82 AD81:CN81">
    <cfRule type="colorScale" priority="1044">
      <colorScale>
        <cfvo type="num" val="0"/>
        <cfvo type="num" val="1E-3"/>
        <color theme="0"/>
        <color theme="0" tint="-0.249977111117893"/>
      </colorScale>
    </cfRule>
    <cfRule type="colorScale" priority="1045">
      <colorScale>
        <cfvo type="num" val="0"/>
        <cfvo type="num" val="1E-3"/>
        <color theme="0"/>
        <color theme="2" tint="-9.9978637043366805E-2"/>
      </colorScale>
    </cfRule>
    <cfRule type="colorScale" priority="1046">
      <colorScale>
        <cfvo type="num" val="0"/>
        <cfvo type="num" val="1E-3"/>
        <color theme="0"/>
        <color theme="2" tint="-0.249977111117893"/>
      </colorScale>
    </cfRule>
    <cfRule type="colorScale" priority="1043">
      <colorScale>
        <cfvo type="num" val="0"/>
        <cfvo type="num" val="1E-3"/>
        <color theme="0"/>
        <color theme="5" tint="0.79998168889431442"/>
      </colorScale>
    </cfRule>
    <cfRule type="colorScale" priority="1048">
      <colorScale>
        <cfvo type="num" val="0"/>
        <cfvo type="num" val="0.1"/>
        <color theme="0"/>
        <color theme="9" tint="0.39997558519241921"/>
      </colorScale>
    </cfRule>
    <cfRule type="colorScale" priority="1047">
      <colorScale>
        <cfvo type="min"/>
        <cfvo type="num" val="1.0000000000000001E-5"/>
        <color theme="0"/>
        <color rgb="FFFFC000"/>
      </colorScale>
    </cfRule>
  </conditionalFormatting>
  <conditionalFormatting sqref="R83:AC84 AD83:CN83">
    <cfRule type="colorScale" priority="1004">
      <colorScale>
        <cfvo type="num" val="0"/>
        <cfvo type="num" val="1E-3"/>
        <color theme="0"/>
        <color theme="2" tint="-0.249977111117893"/>
      </colorScale>
    </cfRule>
    <cfRule type="colorScale" priority="1006">
      <colorScale>
        <cfvo type="num" val="0"/>
        <cfvo type="num" val="0.1"/>
        <color theme="0"/>
        <color theme="9" tint="0.39997558519241921"/>
      </colorScale>
    </cfRule>
    <cfRule type="colorScale" priority="1005">
      <colorScale>
        <cfvo type="min"/>
        <cfvo type="num" val="1.0000000000000001E-5"/>
        <color theme="0"/>
        <color rgb="FFFFC000"/>
      </colorScale>
    </cfRule>
    <cfRule type="colorScale" priority="1003">
      <colorScale>
        <cfvo type="num" val="0"/>
        <cfvo type="num" val="1E-3"/>
        <color theme="0"/>
        <color theme="2" tint="-9.9978637043366805E-2"/>
      </colorScale>
    </cfRule>
    <cfRule type="colorScale" priority="1002">
      <colorScale>
        <cfvo type="num" val="0"/>
        <cfvo type="num" val="1E-3"/>
        <color theme="0"/>
        <color theme="0" tint="-0.249977111117893"/>
      </colorScale>
    </cfRule>
    <cfRule type="colorScale" priority="1001">
      <colorScale>
        <cfvo type="num" val="0"/>
        <cfvo type="num" val="1E-3"/>
        <color theme="0"/>
        <color theme="5" tint="0.79998168889431442"/>
      </colorScale>
    </cfRule>
  </conditionalFormatting>
  <conditionalFormatting sqref="R85:AC86 AD85:CN85">
    <cfRule type="colorScale" priority="959">
      <colorScale>
        <cfvo type="num" val="0"/>
        <cfvo type="num" val="1E-3"/>
        <color theme="0"/>
        <color theme="5" tint="0.79998168889431442"/>
      </colorScale>
    </cfRule>
    <cfRule type="colorScale" priority="960">
      <colorScale>
        <cfvo type="num" val="0"/>
        <cfvo type="num" val="1E-3"/>
        <color theme="0"/>
        <color theme="0" tint="-0.249977111117893"/>
      </colorScale>
    </cfRule>
    <cfRule type="colorScale" priority="961">
      <colorScale>
        <cfvo type="num" val="0"/>
        <cfvo type="num" val="1E-3"/>
        <color theme="0"/>
        <color theme="2" tint="-9.9978637043366805E-2"/>
      </colorScale>
    </cfRule>
    <cfRule type="colorScale" priority="962">
      <colorScale>
        <cfvo type="num" val="0"/>
        <cfvo type="num" val="1E-3"/>
        <color theme="0"/>
        <color theme="2" tint="-0.249977111117893"/>
      </colorScale>
    </cfRule>
    <cfRule type="colorScale" priority="963">
      <colorScale>
        <cfvo type="min"/>
        <cfvo type="num" val="1.0000000000000001E-5"/>
        <color theme="0"/>
        <color rgb="FFFFC000"/>
      </colorScale>
    </cfRule>
    <cfRule type="colorScale" priority="964">
      <colorScale>
        <cfvo type="num" val="0"/>
        <cfvo type="num" val="0.1"/>
        <color theme="0"/>
        <color theme="9" tint="0.39997558519241921"/>
      </colorScale>
    </cfRule>
  </conditionalFormatting>
  <conditionalFormatting sqref="R87:AC88 AD87:CN87">
    <cfRule type="colorScale" priority="917">
      <colorScale>
        <cfvo type="num" val="0"/>
        <cfvo type="num" val="1E-3"/>
        <color theme="0"/>
        <color theme="5" tint="0.79998168889431442"/>
      </colorScale>
    </cfRule>
    <cfRule type="colorScale" priority="918">
      <colorScale>
        <cfvo type="num" val="0"/>
        <cfvo type="num" val="1E-3"/>
        <color theme="0"/>
        <color theme="0" tint="-0.249977111117893"/>
      </colorScale>
    </cfRule>
    <cfRule type="colorScale" priority="919">
      <colorScale>
        <cfvo type="num" val="0"/>
        <cfvo type="num" val="1E-3"/>
        <color theme="0"/>
        <color theme="2" tint="-9.9978637043366805E-2"/>
      </colorScale>
    </cfRule>
    <cfRule type="colorScale" priority="920">
      <colorScale>
        <cfvo type="num" val="0"/>
        <cfvo type="num" val="1E-3"/>
        <color theme="0"/>
        <color theme="2" tint="-0.249977111117893"/>
      </colorScale>
    </cfRule>
    <cfRule type="colorScale" priority="922">
      <colorScale>
        <cfvo type="num" val="0"/>
        <cfvo type="num" val="0.1"/>
        <color theme="0"/>
        <color theme="9" tint="0.39997558519241921"/>
      </colorScale>
    </cfRule>
    <cfRule type="colorScale" priority="921">
      <colorScale>
        <cfvo type="min"/>
        <cfvo type="num" val="1.0000000000000001E-5"/>
        <color theme="0"/>
        <color rgb="FFFFC000"/>
      </colorScale>
    </cfRule>
  </conditionalFormatting>
  <conditionalFormatting sqref="R89:AC90 AD89:CN89">
    <cfRule type="colorScale" priority="878">
      <colorScale>
        <cfvo type="num" val="0"/>
        <cfvo type="num" val="1E-3"/>
        <color theme="0"/>
        <color theme="2" tint="-0.249977111117893"/>
      </colorScale>
    </cfRule>
    <cfRule type="colorScale" priority="875">
      <colorScale>
        <cfvo type="num" val="0"/>
        <cfvo type="num" val="1E-3"/>
        <color theme="0"/>
        <color theme="5" tint="0.79998168889431442"/>
      </colorScale>
    </cfRule>
    <cfRule type="colorScale" priority="876">
      <colorScale>
        <cfvo type="num" val="0"/>
        <cfvo type="num" val="1E-3"/>
        <color theme="0"/>
        <color theme="0" tint="-0.249977111117893"/>
      </colorScale>
    </cfRule>
    <cfRule type="colorScale" priority="877">
      <colorScale>
        <cfvo type="num" val="0"/>
        <cfvo type="num" val="1E-3"/>
        <color theme="0"/>
        <color theme="2" tint="-9.9978637043366805E-2"/>
      </colorScale>
    </cfRule>
    <cfRule type="colorScale" priority="880">
      <colorScale>
        <cfvo type="num" val="0"/>
        <cfvo type="num" val="0.1"/>
        <color theme="0"/>
        <color theme="9" tint="0.39997558519241921"/>
      </colorScale>
    </cfRule>
    <cfRule type="colorScale" priority="879">
      <colorScale>
        <cfvo type="min"/>
        <cfvo type="num" val="1.0000000000000001E-5"/>
        <color theme="0"/>
        <color rgb="FFFFC000"/>
      </colorScale>
    </cfRule>
  </conditionalFormatting>
  <conditionalFormatting sqref="R91:AC92 AD91:CN91">
    <cfRule type="colorScale" priority="835">
      <colorScale>
        <cfvo type="num" val="0"/>
        <cfvo type="num" val="1E-3"/>
        <color theme="0"/>
        <color theme="2" tint="-9.9978637043366805E-2"/>
      </colorScale>
    </cfRule>
    <cfRule type="colorScale" priority="837">
      <colorScale>
        <cfvo type="min"/>
        <cfvo type="num" val="1.0000000000000001E-5"/>
        <color theme="0"/>
        <color rgb="FFFFC000"/>
      </colorScale>
    </cfRule>
    <cfRule type="colorScale" priority="834">
      <colorScale>
        <cfvo type="num" val="0"/>
        <cfvo type="num" val="1E-3"/>
        <color theme="0"/>
        <color theme="0" tint="-0.249977111117893"/>
      </colorScale>
    </cfRule>
    <cfRule type="colorScale" priority="833">
      <colorScale>
        <cfvo type="num" val="0"/>
        <cfvo type="num" val="1E-3"/>
        <color theme="0"/>
        <color theme="5" tint="0.79998168889431442"/>
      </colorScale>
    </cfRule>
    <cfRule type="colorScale" priority="838">
      <colorScale>
        <cfvo type="num" val="0"/>
        <cfvo type="num" val="0.1"/>
        <color theme="0"/>
        <color theme="9" tint="0.39997558519241921"/>
      </colorScale>
    </cfRule>
    <cfRule type="colorScale" priority="836">
      <colorScale>
        <cfvo type="num" val="0"/>
        <cfvo type="num" val="1E-3"/>
        <color theme="0"/>
        <color theme="2" tint="-0.249977111117893"/>
      </colorScale>
    </cfRule>
  </conditionalFormatting>
  <conditionalFormatting sqref="R93:AC94 AD93:CN93">
    <cfRule type="colorScale" priority="796">
      <colorScale>
        <cfvo type="num" val="0"/>
        <cfvo type="num" val="0.1"/>
        <color theme="0"/>
        <color theme="9" tint="0.39997558519241921"/>
      </colorScale>
    </cfRule>
    <cfRule type="colorScale" priority="795">
      <colorScale>
        <cfvo type="min"/>
        <cfvo type="num" val="1.0000000000000001E-5"/>
        <color theme="0"/>
        <color rgb="FFFFC000"/>
      </colorScale>
    </cfRule>
    <cfRule type="colorScale" priority="794">
      <colorScale>
        <cfvo type="num" val="0"/>
        <cfvo type="num" val="1E-3"/>
        <color theme="0"/>
        <color theme="2" tint="-0.249977111117893"/>
      </colorScale>
    </cfRule>
    <cfRule type="colorScale" priority="793">
      <colorScale>
        <cfvo type="num" val="0"/>
        <cfvo type="num" val="1E-3"/>
        <color theme="0"/>
        <color theme="2" tint="-9.9978637043366805E-2"/>
      </colorScale>
    </cfRule>
    <cfRule type="colorScale" priority="792">
      <colorScale>
        <cfvo type="num" val="0"/>
        <cfvo type="num" val="1E-3"/>
        <color theme="0"/>
        <color theme="0" tint="-0.249977111117893"/>
      </colorScale>
    </cfRule>
    <cfRule type="colorScale" priority="791">
      <colorScale>
        <cfvo type="num" val="0"/>
        <cfvo type="num" val="1E-3"/>
        <color theme="0"/>
        <color theme="5" tint="0.79998168889431442"/>
      </colorScale>
    </cfRule>
  </conditionalFormatting>
  <conditionalFormatting sqref="R95:AC96 AD95:CN95">
    <cfRule type="colorScale" priority="749">
      <colorScale>
        <cfvo type="num" val="0"/>
        <cfvo type="num" val="1E-3"/>
        <color theme="0"/>
        <color theme="5" tint="0.79998168889431442"/>
      </colorScale>
    </cfRule>
    <cfRule type="colorScale" priority="750">
      <colorScale>
        <cfvo type="num" val="0"/>
        <cfvo type="num" val="1E-3"/>
        <color theme="0"/>
        <color theme="0" tint="-0.249977111117893"/>
      </colorScale>
    </cfRule>
    <cfRule type="colorScale" priority="751">
      <colorScale>
        <cfvo type="num" val="0"/>
        <cfvo type="num" val="1E-3"/>
        <color theme="0"/>
        <color theme="2" tint="-9.9978637043366805E-2"/>
      </colorScale>
    </cfRule>
    <cfRule type="colorScale" priority="754">
      <colorScale>
        <cfvo type="num" val="0"/>
        <cfvo type="num" val="0.1"/>
        <color theme="0"/>
        <color theme="9" tint="0.39997558519241921"/>
      </colorScale>
    </cfRule>
    <cfRule type="colorScale" priority="753">
      <colorScale>
        <cfvo type="min"/>
        <cfvo type="num" val="1.0000000000000001E-5"/>
        <color theme="0"/>
        <color rgb="FFFFC000"/>
      </colorScale>
    </cfRule>
    <cfRule type="colorScale" priority="752">
      <colorScale>
        <cfvo type="num" val="0"/>
        <cfvo type="num" val="1E-3"/>
        <color theme="0"/>
        <color theme="2" tint="-0.249977111117893"/>
      </colorScale>
    </cfRule>
  </conditionalFormatting>
  <conditionalFormatting sqref="S15:W16">
    <cfRule type="colorScale" priority="1721">
      <colorScale>
        <cfvo type="num" val="0"/>
        <cfvo type="num" val="0.1"/>
        <color theme="0"/>
        <color theme="9" tint="0.39997558519241921"/>
      </colorScale>
    </cfRule>
    <cfRule type="colorScale" priority="1717">
      <colorScale>
        <cfvo type="num" val="0"/>
        <cfvo type="num" val="1E-3"/>
        <color theme="0"/>
        <color theme="0" tint="-0.249977111117893"/>
      </colorScale>
    </cfRule>
    <cfRule type="colorScale" priority="1716">
      <colorScale>
        <cfvo type="num" val="0"/>
        <cfvo type="num" val="1E-3"/>
        <color theme="0"/>
        <color theme="5" tint="0.79998168889431442"/>
      </colorScale>
    </cfRule>
    <cfRule type="colorScale" priority="1720">
      <colorScale>
        <cfvo type="min"/>
        <cfvo type="num" val="1.0000000000000001E-5"/>
        <color theme="0"/>
        <color rgb="FFFFC000"/>
      </colorScale>
    </cfRule>
    <cfRule type="colorScale" priority="1719">
      <colorScale>
        <cfvo type="num" val="0"/>
        <cfvo type="num" val="1E-3"/>
        <color theme="0"/>
        <color theme="2" tint="-0.249977111117893"/>
      </colorScale>
    </cfRule>
    <cfRule type="colorScale" priority="1718">
      <colorScale>
        <cfvo type="num" val="0"/>
        <cfvo type="num" val="1E-3"/>
        <color theme="0"/>
        <color theme="2" tint="-9.9978637043366805E-2"/>
      </colorScale>
    </cfRule>
  </conditionalFormatting>
  <conditionalFormatting sqref="T22:AC22 R21:S22 T21:CN21">
    <cfRule type="colorScale" priority="690">
      <colorScale>
        <cfvo type="num" val="0"/>
        <cfvo type="num" val="1E-3"/>
        <color theme="0"/>
        <color theme="2" tint="-9.9978637043366805E-2"/>
      </colorScale>
    </cfRule>
    <cfRule type="colorScale" priority="689">
      <colorScale>
        <cfvo type="num" val="0"/>
        <cfvo type="num" val="1E-3"/>
        <color theme="0"/>
        <color theme="0" tint="-0.249977111117893"/>
      </colorScale>
    </cfRule>
    <cfRule type="colorScale" priority="688">
      <colorScale>
        <cfvo type="num" val="0"/>
        <cfvo type="num" val="1E-3"/>
        <color theme="0"/>
        <color theme="5" tint="0.79998168889431442"/>
      </colorScale>
    </cfRule>
    <cfRule type="colorScale" priority="691">
      <colorScale>
        <cfvo type="num" val="0"/>
        <cfvo type="num" val="1E-3"/>
        <color theme="0"/>
        <color theme="2" tint="-0.249977111117893"/>
      </colorScale>
    </cfRule>
    <cfRule type="colorScale" priority="692">
      <colorScale>
        <cfvo type="min"/>
        <cfvo type="num" val="1.0000000000000001E-5"/>
        <color theme="0"/>
        <color rgb="FFFFC000"/>
      </colorScale>
    </cfRule>
    <cfRule type="colorScale" priority="693">
      <colorScale>
        <cfvo type="num" val="0"/>
        <cfvo type="num" val="0.1"/>
        <color theme="0"/>
        <color theme="9" tint="0.39997558519241921"/>
      </colorScale>
    </cfRule>
  </conditionalFormatting>
  <conditionalFormatting sqref="T74:AC74 R73:S74 T73:CN73">
    <cfRule type="colorScale" priority="499">
      <colorScale>
        <cfvo type="num" val="0"/>
        <cfvo type="num" val="1E-3"/>
        <color theme="0"/>
        <color theme="2" tint="-0.249977111117893"/>
      </colorScale>
    </cfRule>
    <cfRule type="colorScale" priority="500">
      <colorScale>
        <cfvo type="min"/>
        <cfvo type="num" val="1.0000000000000001E-5"/>
        <color theme="0"/>
        <color rgb="FFFFC000"/>
      </colorScale>
    </cfRule>
    <cfRule type="colorScale" priority="501">
      <colorScale>
        <cfvo type="num" val="0"/>
        <cfvo type="num" val="0.1"/>
        <color theme="0"/>
        <color theme="9" tint="0.39997558519241921"/>
      </colorScale>
    </cfRule>
    <cfRule type="colorScale" priority="496">
      <colorScale>
        <cfvo type="num" val="0"/>
        <cfvo type="num" val="1E-3"/>
        <color theme="0"/>
        <color theme="5" tint="0.79998168889431442"/>
      </colorScale>
    </cfRule>
    <cfRule type="colorScale" priority="497">
      <colorScale>
        <cfvo type="num" val="0"/>
        <cfvo type="num" val="1E-3"/>
        <color theme="0"/>
        <color theme="0" tint="-0.249977111117893"/>
      </colorScale>
    </cfRule>
    <cfRule type="colorScale" priority="498">
      <colorScale>
        <cfvo type="num" val="0"/>
        <cfvo type="num" val="1E-3"/>
        <color theme="0"/>
        <color theme="2" tint="-9.9978637043366805E-2"/>
      </colorScale>
    </cfRule>
  </conditionalFormatting>
  <conditionalFormatting sqref="T76:AC76 R75:S76 T75:CN75">
    <cfRule type="colorScale" priority="455">
      <colorScale>
        <cfvo type="num" val="0"/>
        <cfvo type="num" val="1E-3"/>
        <color theme="0"/>
        <color theme="0" tint="-0.249977111117893"/>
      </colorScale>
    </cfRule>
    <cfRule type="colorScale" priority="458">
      <colorScale>
        <cfvo type="min"/>
        <cfvo type="num" val="1.0000000000000001E-5"/>
        <color theme="0"/>
        <color rgb="FFFFC000"/>
      </colorScale>
    </cfRule>
    <cfRule type="colorScale" priority="459">
      <colorScale>
        <cfvo type="num" val="0"/>
        <cfvo type="num" val="0.1"/>
        <color theme="0"/>
        <color theme="9" tint="0.39997558519241921"/>
      </colorScale>
    </cfRule>
    <cfRule type="colorScale" priority="454">
      <colorScale>
        <cfvo type="num" val="0"/>
        <cfvo type="num" val="1E-3"/>
        <color theme="0"/>
        <color theme="5" tint="0.79998168889431442"/>
      </colorScale>
    </cfRule>
    <cfRule type="colorScale" priority="456">
      <colorScale>
        <cfvo type="num" val="0"/>
        <cfvo type="num" val="1E-3"/>
        <color theme="0"/>
        <color theme="2" tint="-9.9978637043366805E-2"/>
      </colorScale>
    </cfRule>
    <cfRule type="colorScale" priority="457">
      <colorScale>
        <cfvo type="num" val="0"/>
        <cfvo type="num" val="1E-3"/>
        <color theme="0"/>
        <color theme="2" tint="-0.249977111117893"/>
      </colorScale>
    </cfRule>
  </conditionalFormatting>
  <conditionalFormatting sqref="T78:AC78 R77:S78 T77:CN77">
    <cfRule type="colorScale" priority="414">
      <colorScale>
        <cfvo type="num" val="0"/>
        <cfvo type="num" val="1E-3"/>
        <color theme="0"/>
        <color theme="2" tint="-9.9978637043366805E-2"/>
      </colorScale>
    </cfRule>
    <cfRule type="colorScale" priority="415">
      <colorScale>
        <cfvo type="num" val="0"/>
        <cfvo type="num" val="1E-3"/>
        <color theme="0"/>
        <color theme="2" tint="-0.249977111117893"/>
      </colorScale>
    </cfRule>
    <cfRule type="colorScale" priority="416">
      <colorScale>
        <cfvo type="min"/>
        <cfvo type="num" val="1.0000000000000001E-5"/>
        <color theme="0"/>
        <color rgb="FFFFC000"/>
      </colorScale>
    </cfRule>
    <cfRule type="colorScale" priority="417">
      <colorScale>
        <cfvo type="num" val="0"/>
        <cfvo type="num" val="0.1"/>
        <color theme="0"/>
        <color theme="9" tint="0.39997558519241921"/>
      </colorScale>
    </cfRule>
    <cfRule type="colorScale" priority="412">
      <colorScale>
        <cfvo type="num" val="0"/>
        <cfvo type="num" val="1E-3"/>
        <color theme="0"/>
        <color theme="5" tint="0.79998168889431442"/>
      </colorScale>
    </cfRule>
    <cfRule type="colorScale" priority="413">
      <colorScale>
        <cfvo type="num" val="0"/>
        <cfvo type="num" val="1E-3"/>
        <color theme="0"/>
        <color theme="0" tint="-0.249977111117893"/>
      </colorScale>
    </cfRule>
  </conditionalFormatting>
  <conditionalFormatting sqref="T80:AC80 R79:S80 T79:CN79">
    <cfRule type="colorScale" priority="370">
      <colorScale>
        <cfvo type="num" val="0"/>
        <cfvo type="num" val="1E-3"/>
        <color theme="0"/>
        <color theme="5" tint="0.79998168889431442"/>
      </colorScale>
    </cfRule>
    <cfRule type="colorScale" priority="373">
      <colorScale>
        <cfvo type="num" val="0"/>
        <cfvo type="num" val="1E-3"/>
        <color theme="0"/>
        <color theme="2" tint="-0.249977111117893"/>
      </colorScale>
    </cfRule>
    <cfRule type="colorScale" priority="375">
      <colorScale>
        <cfvo type="num" val="0"/>
        <cfvo type="num" val="0.1"/>
        <color theme="0"/>
        <color theme="9" tint="0.39997558519241921"/>
      </colorScale>
    </cfRule>
    <cfRule type="colorScale" priority="374">
      <colorScale>
        <cfvo type="min"/>
        <cfvo type="num" val="1.0000000000000001E-5"/>
        <color theme="0"/>
        <color rgb="FFFFC000"/>
      </colorScale>
    </cfRule>
    <cfRule type="colorScale" priority="372">
      <colorScale>
        <cfvo type="num" val="0"/>
        <cfvo type="num" val="1E-3"/>
        <color theme="0"/>
        <color theme="2" tint="-9.9978637043366805E-2"/>
      </colorScale>
    </cfRule>
    <cfRule type="colorScale" priority="371">
      <colorScale>
        <cfvo type="num" val="0"/>
        <cfvo type="num" val="1E-3"/>
        <color theme="0"/>
        <color theme="0" tint="-0.249977111117893"/>
      </colorScale>
    </cfRule>
  </conditionalFormatting>
  <conditionalFormatting sqref="T82:AC82 R81:S82 T81:CN81">
    <cfRule type="colorScale" priority="329">
      <colorScale>
        <cfvo type="num" val="0"/>
        <cfvo type="num" val="1E-3"/>
        <color theme="0"/>
        <color theme="0" tint="-0.249977111117893"/>
      </colorScale>
    </cfRule>
    <cfRule type="colorScale" priority="328">
      <colorScale>
        <cfvo type="num" val="0"/>
        <cfvo type="num" val="1E-3"/>
        <color theme="0"/>
        <color theme="5" tint="0.79998168889431442"/>
      </colorScale>
    </cfRule>
    <cfRule type="colorScale" priority="330">
      <colorScale>
        <cfvo type="num" val="0"/>
        <cfvo type="num" val="1E-3"/>
        <color theme="0"/>
        <color theme="2" tint="-9.9978637043366805E-2"/>
      </colorScale>
    </cfRule>
    <cfRule type="colorScale" priority="331">
      <colorScale>
        <cfvo type="num" val="0"/>
        <cfvo type="num" val="1E-3"/>
        <color theme="0"/>
        <color theme="2" tint="-0.249977111117893"/>
      </colorScale>
    </cfRule>
    <cfRule type="colorScale" priority="333">
      <colorScale>
        <cfvo type="num" val="0"/>
        <cfvo type="num" val="0.1"/>
        <color theme="0"/>
        <color theme="9" tint="0.39997558519241921"/>
      </colorScale>
    </cfRule>
    <cfRule type="colorScale" priority="332">
      <colorScale>
        <cfvo type="min"/>
        <cfvo type="num" val="1.0000000000000001E-5"/>
        <color theme="0"/>
        <color rgb="FFFFC000"/>
      </colorScale>
    </cfRule>
  </conditionalFormatting>
  <conditionalFormatting sqref="T84:AC84 R83:S84 T83:CN83">
    <cfRule type="colorScale" priority="289">
      <colorScale>
        <cfvo type="num" val="0"/>
        <cfvo type="num" val="1E-3"/>
        <color theme="0"/>
        <color theme="2" tint="-0.249977111117893"/>
      </colorScale>
    </cfRule>
    <cfRule type="colorScale" priority="290">
      <colorScale>
        <cfvo type="min"/>
        <cfvo type="num" val="1.0000000000000001E-5"/>
        <color theme="0"/>
        <color rgb="FFFFC000"/>
      </colorScale>
    </cfRule>
    <cfRule type="colorScale" priority="286">
      <colorScale>
        <cfvo type="num" val="0"/>
        <cfvo type="num" val="1E-3"/>
        <color theme="0"/>
        <color theme="5" tint="0.79998168889431442"/>
      </colorScale>
    </cfRule>
    <cfRule type="colorScale" priority="288">
      <colorScale>
        <cfvo type="num" val="0"/>
        <cfvo type="num" val="1E-3"/>
        <color theme="0"/>
        <color theme="2" tint="-9.9978637043366805E-2"/>
      </colorScale>
    </cfRule>
    <cfRule type="colorScale" priority="287">
      <colorScale>
        <cfvo type="num" val="0"/>
        <cfvo type="num" val="1E-3"/>
        <color theme="0"/>
        <color theme="0" tint="-0.249977111117893"/>
      </colorScale>
    </cfRule>
    <cfRule type="colorScale" priority="291">
      <colorScale>
        <cfvo type="num" val="0"/>
        <cfvo type="num" val="0.1"/>
        <color theme="0"/>
        <color theme="9" tint="0.39997558519241921"/>
      </colorScale>
    </cfRule>
  </conditionalFormatting>
  <conditionalFormatting sqref="T86:AC86 R85:S86 T85:CN85">
    <cfRule type="colorScale" priority="244">
      <colorScale>
        <cfvo type="num" val="0"/>
        <cfvo type="num" val="1E-3"/>
        <color theme="0"/>
        <color theme="5" tint="0.79998168889431442"/>
      </colorScale>
    </cfRule>
    <cfRule type="colorScale" priority="245">
      <colorScale>
        <cfvo type="num" val="0"/>
        <cfvo type="num" val="1E-3"/>
        <color theme="0"/>
        <color theme="0" tint="-0.249977111117893"/>
      </colorScale>
    </cfRule>
    <cfRule type="colorScale" priority="246">
      <colorScale>
        <cfvo type="num" val="0"/>
        <cfvo type="num" val="1E-3"/>
        <color theme="0"/>
        <color theme="2" tint="-9.9978637043366805E-2"/>
      </colorScale>
    </cfRule>
    <cfRule type="colorScale" priority="247">
      <colorScale>
        <cfvo type="num" val="0"/>
        <cfvo type="num" val="1E-3"/>
        <color theme="0"/>
        <color theme="2" tint="-0.249977111117893"/>
      </colorScale>
    </cfRule>
    <cfRule type="colorScale" priority="248">
      <colorScale>
        <cfvo type="min"/>
        <cfvo type="num" val="1.0000000000000001E-5"/>
        <color theme="0"/>
        <color rgb="FFFFC000"/>
      </colorScale>
    </cfRule>
    <cfRule type="colorScale" priority="249">
      <colorScale>
        <cfvo type="num" val="0"/>
        <cfvo type="num" val="0.1"/>
        <color theme="0"/>
        <color theme="9" tint="0.39997558519241921"/>
      </colorScale>
    </cfRule>
  </conditionalFormatting>
  <conditionalFormatting sqref="T88:AC88 R87:S88 T87:CN87">
    <cfRule type="colorScale" priority="203">
      <colorScale>
        <cfvo type="num" val="0"/>
        <cfvo type="num" val="1E-3"/>
        <color theme="0"/>
        <color theme="0" tint="-0.249977111117893"/>
      </colorScale>
    </cfRule>
    <cfRule type="colorScale" priority="202">
      <colorScale>
        <cfvo type="num" val="0"/>
        <cfvo type="num" val="1E-3"/>
        <color theme="0"/>
        <color theme="5" tint="0.79998168889431442"/>
      </colorScale>
    </cfRule>
    <cfRule type="colorScale" priority="204">
      <colorScale>
        <cfvo type="num" val="0"/>
        <cfvo type="num" val="1E-3"/>
        <color theme="0"/>
        <color theme="2" tint="-9.9978637043366805E-2"/>
      </colorScale>
    </cfRule>
    <cfRule type="colorScale" priority="206">
      <colorScale>
        <cfvo type="min"/>
        <cfvo type="num" val="1.0000000000000001E-5"/>
        <color theme="0"/>
        <color rgb="FFFFC000"/>
      </colorScale>
    </cfRule>
    <cfRule type="colorScale" priority="207">
      <colorScale>
        <cfvo type="num" val="0"/>
        <cfvo type="num" val="0.1"/>
        <color theme="0"/>
        <color theme="9" tint="0.39997558519241921"/>
      </colorScale>
    </cfRule>
    <cfRule type="colorScale" priority="205">
      <colorScale>
        <cfvo type="num" val="0"/>
        <cfvo type="num" val="1E-3"/>
        <color theme="0"/>
        <color theme="2" tint="-0.249977111117893"/>
      </colorScale>
    </cfRule>
  </conditionalFormatting>
  <conditionalFormatting sqref="T90:AC90 R89:S90 T89:CN89">
    <cfRule type="colorScale" priority="163">
      <colorScale>
        <cfvo type="num" val="0"/>
        <cfvo type="num" val="1E-3"/>
        <color theme="0"/>
        <color theme="2" tint="-0.249977111117893"/>
      </colorScale>
    </cfRule>
    <cfRule type="colorScale" priority="160">
      <colorScale>
        <cfvo type="num" val="0"/>
        <cfvo type="num" val="1E-3"/>
        <color theme="0"/>
        <color theme="5" tint="0.79998168889431442"/>
      </colorScale>
    </cfRule>
    <cfRule type="colorScale" priority="161">
      <colorScale>
        <cfvo type="num" val="0"/>
        <cfvo type="num" val="1E-3"/>
        <color theme="0"/>
        <color theme="0" tint="-0.249977111117893"/>
      </colorScale>
    </cfRule>
    <cfRule type="colorScale" priority="165">
      <colorScale>
        <cfvo type="num" val="0"/>
        <cfvo type="num" val="0.1"/>
        <color theme="0"/>
        <color theme="9" tint="0.39997558519241921"/>
      </colorScale>
    </cfRule>
    <cfRule type="colorScale" priority="164">
      <colorScale>
        <cfvo type="min"/>
        <cfvo type="num" val="1.0000000000000001E-5"/>
        <color theme="0"/>
        <color rgb="FFFFC000"/>
      </colorScale>
    </cfRule>
    <cfRule type="colorScale" priority="162">
      <colorScale>
        <cfvo type="num" val="0"/>
        <cfvo type="num" val="1E-3"/>
        <color theme="0"/>
        <color theme="2" tint="-9.9978637043366805E-2"/>
      </colorScale>
    </cfRule>
  </conditionalFormatting>
  <conditionalFormatting sqref="T92:AC92 R91:S92 T91:CN91">
    <cfRule type="colorScale" priority="122">
      <colorScale>
        <cfvo type="min"/>
        <cfvo type="num" val="1.0000000000000001E-5"/>
        <color theme="0"/>
        <color rgb="FFFFC000"/>
      </colorScale>
    </cfRule>
    <cfRule type="colorScale" priority="123">
      <colorScale>
        <cfvo type="num" val="0"/>
        <cfvo type="num" val="0.1"/>
        <color theme="0"/>
        <color theme="9" tint="0.39997558519241921"/>
      </colorScale>
    </cfRule>
    <cfRule type="colorScale" priority="118">
      <colorScale>
        <cfvo type="num" val="0"/>
        <cfvo type="num" val="1E-3"/>
        <color theme="0"/>
        <color theme="5" tint="0.79998168889431442"/>
      </colorScale>
    </cfRule>
    <cfRule type="colorScale" priority="119">
      <colorScale>
        <cfvo type="num" val="0"/>
        <cfvo type="num" val="1E-3"/>
        <color theme="0"/>
        <color theme="0" tint="-0.249977111117893"/>
      </colorScale>
    </cfRule>
    <cfRule type="colorScale" priority="120">
      <colorScale>
        <cfvo type="num" val="0"/>
        <cfvo type="num" val="1E-3"/>
        <color theme="0"/>
        <color theme="2" tint="-9.9978637043366805E-2"/>
      </colorScale>
    </cfRule>
    <cfRule type="colorScale" priority="121">
      <colorScale>
        <cfvo type="num" val="0"/>
        <cfvo type="num" val="1E-3"/>
        <color theme="0"/>
        <color theme="2" tint="-0.249977111117893"/>
      </colorScale>
    </cfRule>
  </conditionalFormatting>
  <conditionalFormatting sqref="T94:AC94 R93:S94 T93:CN93">
    <cfRule type="colorScale" priority="78">
      <colorScale>
        <cfvo type="num" val="0"/>
        <cfvo type="num" val="1E-3"/>
        <color theme="0"/>
        <color theme="2" tint="-9.9978637043366805E-2"/>
      </colorScale>
    </cfRule>
    <cfRule type="colorScale" priority="79">
      <colorScale>
        <cfvo type="num" val="0"/>
        <cfvo type="num" val="1E-3"/>
        <color theme="0"/>
        <color theme="2" tint="-0.249977111117893"/>
      </colorScale>
    </cfRule>
    <cfRule type="colorScale" priority="77">
      <colorScale>
        <cfvo type="num" val="0"/>
        <cfvo type="num" val="1E-3"/>
        <color theme="0"/>
        <color theme="0" tint="-0.249977111117893"/>
      </colorScale>
    </cfRule>
    <cfRule type="colorScale" priority="76">
      <colorScale>
        <cfvo type="num" val="0"/>
        <cfvo type="num" val="1E-3"/>
        <color theme="0"/>
        <color theme="5" tint="0.79998168889431442"/>
      </colorScale>
    </cfRule>
    <cfRule type="colorScale" priority="81">
      <colorScale>
        <cfvo type="num" val="0"/>
        <cfvo type="num" val="0.1"/>
        <color theme="0"/>
        <color theme="9" tint="0.39997558519241921"/>
      </colorScale>
    </cfRule>
    <cfRule type="colorScale" priority="80">
      <colorScale>
        <cfvo type="min"/>
        <cfvo type="num" val="1.0000000000000001E-5"/>
        <color theme="0"/>
        <color rgb="FFFFC000"/>
      </colorScale>
    </cfRule>
  </conditionalFormatting>
  <conditionalFormatting sqref="T96:AC96 R95:S96 T95:CN95">
    <cfRule type="colorScale" priority="34">
      <colorScale>
        <cfvo type="num" val="0"/>
        <cfvo type="num" val="1E-3"/>
        <color theme="0"/>
        <color theme="5" tint="0.79998168889431442"/>
      </colorScale>
    </cfRule>
    <cfRule type="colorScale" priority="35">
      <colorScale>
        <cfvo type="num" val="0"/>
        <cfvo type="num" val="1E-3"/>
        <color theme="0"/>
        <color theme="0" tint="-0.249977111117893"/>
      </colorScale>
    </cfRule>
    <cfRule type="colorScale" priority="36">
      <colorScale>
        <cfvo type="num" val="0"/>
        <cfvo type="num" val="1E-3"/>
        <color theme="0"/>
        <color theme="2" tint="-9.9978637043366805E-2"/>
      </colorScale>
    </cfRule>
    <cfRule type="colorScale" priority="39">
      <colorScale>
        <cfvo type="num" val="0"/>
        <cfvo type="num" val="0.1"/>
        <color theme="0"/>
        <color theme="9" tint="0.39997558519241921"/>
      </colorScale>
    </cfRule>
    <cfRule type="colorScale" priority="38">
      <colorScale>
        <cfvo type="min"/>
        <cfvo type="num" val="1.0000000000000001E-5"/>
        <color theme="0"/>
        <color rgb="FFFFC000"/>
      </colorScale>
    </cfRule>
    <cfRule type="colorScale" priority="37">
      <colorScale>
        <cfvo type="num" val="0"/>
        <cfvo type="num" val="1E-3"/>
        <color theme="0"/>
        <color theme="2" tint="-0.249977111117893"/>
      </colorScale>
    </cfRule>
  </conditionalFormatting>
  <conditionalFormatting sqref="W7:W96">
    <cfRule type="colorScale" priority="1691">
      <colorScale>
        <cfvo type="num" val="0"/>
        <cfvo type="num" val="0.1"/>
        <color theme="0"/>
        <color theme="9" tint="0.39997558519241921"/>
      </colorScale>
    </cfRule>
    <cfRule type="colorScale" priority="1690">
      <colorScale>
        <cfvo type="min"/>
        <cfvo type="num" val="1.0000000000000001E-5"/>
        <color theme="0"/>
        <color rgb="FFFFC000"/>
      </colorScale>
    </cfRule>
    <cfRule type="colorScale" priority="1689">
      <colorScale>
        <cfvo type="num" val="0"/>
        <cfvo type="num" val="1E-3"/>
        <color theme="0"/>
        <color theme="2" tint="-0.249977111117893"/>
      </colorScale>
    </cfRule>
    <cfRule type="colorScale" priority="1688">
      <colorScale>
        <cfvo type="num" val="0"/>
        <cfvo type="num" val="1E-3"/>
        <color theme="0"/>
        <color theme="2" tint="-9.9978637043366805E-2"/>
      </colorScale>
    </cfRule>
    <cfRule type="colorScale" priority="1687">
      <colorScale>
        <cfvo type="num" val="0"/>
        <cfvo type="num" val="1E-3"/>
        <color theme="0"/>
        <color theme="0" tint="-0.249977111117893"/>
      </colorScale>
    </cfRule>
    <cfRule type="colorScale" priority="1686">
      <colorScale>
        <cfvo type="num" val="0"/>
        <cfvo type="num" val="1E-3"/>
        <color theme="0"/>
        <color theme="5" tint="0.79998168889431442"/>
      </colorScale>
    </cfRule>
  </conditionalFormatting>
  <conditionalFormatting sqref="X7:X96">
    <cfRule type="colorScale" priority="1693">
      <colorScale>
        <cfvo type="num" val="0"/>
        <cfvo type="num" val="1E-3"/>
        <color theme="0"/>
        <color theme="0" tint="-0.249977111117893"/>
      </colorScale>
    </cfRule>
    <cfRule type="colorScale" priority="1696">
      <colorScale>
        <cfvo type="min"/>
        <cfvo type="num" val="1.0000000000000001E-5"/>
        <color theme="0"/>
        <color rgb="FFFFC000"/>
      </colorScale>
    </cfRule>
    <cfRule type="colorScale" priority="1694">
      <colorScale>
        <cfvo type="num" val="0"/>
        <cfvo type="num" val="1E-3"/>
        <color theme="0"/>
        <color theme="2" tint="-9.9978637043366805E-2"/>
      </colorScale>
    </cfRule>
    <cfRule type="colorScale" priority="1695">
      <colorScale>
        <cfvo type="num" val="0"/>
        <cfvo type="num" val="1E-3"/>
        <color theme="0"/>
        <color theme="2" tint="-0.249977111117893"/>
      </colorScale>
    </cfRule>
    <cfRule type="colorScale" priority="1697">
      <colorScale>
        <cfvo type="num" val="0"/>
        <cfvo type="num" val="0.1"/>
        <color theme="0"/>
        <color theme="9" tint="0.39997558519241921"/>
      </colorScale>
    </cfRule>
    <cfRule type="colorScale" priority="1692">
      <colorScale>
        <cfvo type="num" val="0"/>
        <cfvo type="num" val="1E-3"/>
        <color theme="0"/>
        <color theme="5" tint="0.79998168889431442"/>
      </colorScale>
    </cfRule>
  </conditionalFormatting>
  <conditionalFormatting sqref="X25:X26">
    <cfRule type="colorScale" priority="1654">
      <colorScale>
        <cfvo type="min"/>
        <cfvo type="num" val="1.0000000000000001E-5"/>
        <color theme="0"/>
        <color rgb="FFFFC000"/>
      </colorScale>
    </cfRule>
    <cfRule type="colorScale" priority="1655">
      <colorScale>
        <cfvo type="num" val="0"/>
        <cfvo type="num" val="0.1"/>
        <color theme="0"/>
        <color theme="9" tint="0.39997558519241921"/>
      </colorScale>
    </cfRule>
    <cfRule type="colorScale" priority="1650">
      <colorScale>
        <cfvo type="num" val="0"/>
        <cfvo type="num" val="1E-3"/>
        <color theme="0"/>
        <color theme="5" tint="0.79998168889431442"/>
      </colorScale>
    </cfRule>
    <cfRule type="colorScale" priority="1651">
      <colorScale>
        <cfvo type="num" val="0"/>
        <cfvo type="num" val="1E-3"/>
        <color theme="0"/>
        <color theme="0" tint="-0.249977111117893"/>
      </colorScale>
    </cfRule>
    <cfRule type="colorScale" priority="1652">
      <colorScale>
        <cfvo type="num" val="0"/>
        <cfvo type="num" val="1E-3"/>
        <color theme="0"/>
        <color theme="2" tint="-9.9978637043366805E-2"/>
      </colorScale>
    </cfRule>
    <cfRule type="colorScale" priority="1653">
      <colorScale>
        <cfvo type="num" val="0"/>
        <cfvo type="num" val="1E-3"/>
        <color theme="0"/>
        <color theme="2" tint="-0.249977111117893"/>
      </colorScale>
    </cfRule>
  </conditionalFormatting>
  <conditionalFormatting sqref="Y7:Y96">
    <cfRule type="colorScale" priority="1703">
      <colorScale>
        <cfvo type="num" val="0"/>
        <cfvo type="num" val="0.1"/>
        <color theme="0"/>
        <color theme="9" tint="0.39997558519241921"/>
      </colorScale>
    </cfRule>
    <cfRule type="colorScale" priority="1702">
      <colorScale>
        <cfvo type="min"/>
        <cfvo type="num" val="1.0000000000000001E-5"/>
        <color theme="0"/>
        <color rgb="FFFFC000"/>
      </colorScale>
    </cfRule>
    <cfRule type="colorScale" priority="1698">
      <colorScale>
        <cfvo type="num" val="0"/>
        <cfvo type="num" val="1E-3"/>
        <color theme="0"/>
        <color theme="5" tint="0.79998168889431442"/>
      </colorScale>
    </cfRule>
    <cfRule type="colorScale" priority="1699">
      <colorScale>
        <cfvo type="num" val="0"/>
        <cfvo type="num" val="1E-3"/>
        <color theme="0"/>
        <color theme="0" tint="-0.249977111117893"/>
      </colorScale>
    </cfRule>
    <cfRule type="colorScale" priority="1700">
      <colorScale>
        <cfvo type="num" val="0"/>
        <cfvo type="num" val="1E-3"/>
        <color theme="0"/>
        <color theme="2" tint="-9.9978637043366805E-2"/>
      </colorScale>
    </cfRule>
    <cfRule type="colorScale" priority="1701">
      <colorScale>
        <cfvo type="num" val="0"/>
        <cfvo type="num" val="1E-3"/>
        <color theme="0"/>
        <color theme="2" tint="-0.249977111117893"/>
      </colorScale>
    </cfRule>
  </conditionalFormatting>
  <conditionalFormatting sqref="Y25:Z26">
    <cfRule type="colorScale" priority="1644">
      <colorScale>
        <cfvo type="num" val="0"/>
        <cfvo type="num" val="1E-3"/>
        <color theme="0"/>
        <color theme="5" tint="0.79998168889431442"/>
      </colorScale>
    </cfRule>
    <cfRule type="colorScale" priority="1646">
      <colorScale>
        <cfvo type="num" val="0"/>
        <cfvo type="num" val="1E-3"/>
        <color theme="0"/>
        <color theme="2" tint="-9.9978637043366805E-2"/>
      </colorScale>
    </cfRule>
    <cfRule type="colorScale" priority="1649">
      <colorScale>
        <cfvo type="num" val="0"/>
        <cfvo type="num" val="0.1"/>
        <color theme="0"/>
        <color theme="9" tint="0.39997558519241921"/>
      </colorScale>
    </cfRule>
    <cfRule type="colorScale" priority="1645">
      <colorScale>
        <cfvo type="num" val="0"/>
        <cfvo type="num" val="1E-3"/>
        <color theme="0"/>
        <color theme="0" tint="-0.249977111117893"/>
      </colorScale>
    </cfRule>
    <cfRule type="colorScale" priority="1648">
      <colorScale>
        <cfvo type="min"/>
        <cfvo type="num" val="1.0000000000000001E-5"/>
        <color theme="0"/>
        <color rgb="FFFFC000"/>
      </colorScale>
    </cfRule>
    <cfRule type="colorScale" priority="1647">
      <colorScale>
        <cfvo type="num" val="0"/>
        <cfvo type="num" val="1E-3"/>
        <color theme="0"/>
        <color theme="2" tint="-0.249977111117893"/>
      </colorScale>
    </cfRule>
  </conditionalFormatting>
  <conditionalFormatting sqref="Z17:Z18">
    <cfRule type="colorScale" priority="1712">
      <colorScale>
        <cfvo type="num" val="0"/>
        <cfvo type="num" val="1E-3"/>
        <color theme="0"/>
        <color theme="2" tint="-9.9978637043366805E-2"/>
      </colorScale>
    </cfRule>
    <cfRule type="colorScale" priority="1715">
      <colorScale>
        <cfvo type="num" val="0"/>
        <cfvo type="num" val="0.1"/>
        <color theme="0"/>
        <color theme="9" tint="0.39997558519241921"/>
      </colorScale>
    </cfRule>
    <cfRule type="colorScale" priority="1714">
      <colorScale>
        <cfvo type="min"/>
        <cfvo type="num" val="1.0000000000000001E-5"/>
        <color theme="0"/>
        <color rgb="FFFFC000"/>
      </colorScale>
    </cfRule>
    <cfRule type="colorScale" priority="1713">
      <colorScale>
        <cfvo type="num" val="0"/>
        <cfvo type="num" val="1E-3"/>
        <color theme="0"/>
        <color theme="2" tint="-0.249977111117893"/>
      </colorScale>
    </cfRule>
    <cfRule type="colorScale" priority="1710">
      <colorScale>
        <cfvo type="num" val="0"/>
        <cfvo type="num" val="1E-3"/>
        <color theme="0"/>
        <color theme="5" tint="0.79998168889431442"/>
      </colorScale>
    </cfRule>
    <cfRule type="colorScale" priority="1711">
      <colorScale>
        <cfvo type="num" val="0"/>
        <cfvo type="num" val="1E-3"/>
        <color theme="0"/>
        <color theme="0" tint="-0.249977111117893"/>
      </colorScale>
    </cfRule>
  </conditionalFormatting>
  <conditionalFormatting sqref="AA17:AC18">
    <cfRule type="colorScale" priority="1708">
      <colorScale>
        <cfvo type="min"/>
        <cfvo type="num" val="1.0000000000000001E-5"/>
        <color theme="0"/>
        <color rgb="FFFFC000"/>
      </colorScale>
    </cfRule>
    <cfRule type="colorScale" priority="1707">
      <colorScale>
        <cfvo type="num" val="0"/>
        <cfvo type="num" val="1E-3"/>
        <color theme="0"/>
        <color theme="2" tint="-0.249977111117893"/>
      </colorScale>
    </cfRule>
    <cfRule type="colorScale" priority="1706">
      <colorScale>
        <cfvo type="num" val="0"/>
        <cfvo type="num" val="1E-3"/>
        <color theme="0"/>
        <color theme="2" tint="-9.9978637043366805E-2"/>
      </colorScale>
    </cfRule>
    <cfRule type="colorScale" priority="1705">
      <colorScale>
        <cfvo type="num" val="0"/>
        <cfvo type="num" val="1E-3"/>
        <color theme="0"/>
        <color theme="0" tint="-0.249977111117893"/>
      </colorScale>
    </cfRule>
    <cfRule type="colorScale" priority="1704">
      <colorScale>
        <cfvo type="num" val="0"/>
        <cfvo type="num" val="1E-3"/>
        <color theme="0"/>
        <color theme="5" tint="0.79998168889431442"/>
      </colorScale>
    </cfRule>
    <cfRule type="colorScale" priority="1709">
      <colorScale>
        <cfvo type="num" val="0"/>
        <cfvo type="num" val="0.1"/>
        <color theme="0"/>
        <color theme="9" tint="0.39997558519241921"/>
      </colorScale>
    </cfRule>
  </conditionalFormatting>
  <conditionalFormatting sqref="AD19:AD20">
    <cfRule type="colorScale" priority="1682">
      <colorScale>
        <cfvo type="num" val="0"/>
        <cfvo type="num" val="1E-3"/>
        <color theme="0"/>
        <color theme="2" tint="-9.9978637043366805E-2"/>
      </colorScale>
    </cfRule>
    <cfRule type="colorScale" priority="1683">
      <colorScale>
        <cfvo type="num" val="0"/>
        <cfvo type="num" val="1E-3"/>
        <color theme="0"/>
        <color theme="2" tint="-0.249977111117893"/>
      </colorScale>
    </cfRule>
    <cfRule type="colorScale" priority="1684">
      <colorScale>
        <cfvo type="min"/>
        <cfvo type="num" val="1.0000000000000001E-5"/>
        <color theme="0"/>
        <color rgb="FFFFC000"/>
      </colorScale>
    </cfRule>
    <cfRule type="colorScale" priority="1685">
      <colorScale>
        <cfvo type="num" val="0"/>
        <cfvo type="num" val="0.1"/>
        <color theme="0"/>
        <color theme="9" tint="0.39997558519241921"/>
      </colorScale>
    </cfRule>
    <cfRule type="colorScale" priority="1680">
      <colorScale>
        <cfvo type="num" val="0"/>
        <cfvo type="num" val="1E-3"/>
        <color theme="0"/>
        <color theme="5" tint="0.79998168889431442"/>
      </colorScale>
    </cfRule>
    <cfRule type="colorScale" priority="1681">
      <colorScale>
        <cfvo type="num" val="0"/>
        <cfvo type="num" val="1E-3"/>
        <color theme="0"/>
        <color theme="0" tint="-0.249977111117893"/>
      </colorScale>
    </cfRule>
  </conditionalFormatting>
  <conditionalFormatting sqref="AD23:AD24">
    <cfRule type="colorScale" priority="1663">
      <colorScale>
        <cfvo type="num" val="0"/>
        <cfvo type="num" val="1E-3"/>
        <color theme="0"/>
        <color theme="0" tint="-0.249977111117893"/>
      </colorScale>
    </cfRule>
    <cfRule type="colorScale" priority="1665">
      <colorScale>
        <cfvo type="num" val="0"/>
        <cfvo type="num" val="1E-3"/>
        <color theme="0"/>
        <color theme="2" tint="-0.249977111117893"/>
      </colorScale>
    </cfRule>
    <cfRule type="colorScale" priority="1664">
      <colorScale>
        <cfvo type="num" val="0"/>
        <cfvo type="num" val="1E-3"/>
        <color theme="0"/>
        <color theme="2" tint="-9.9978637043366805E-2"/>
      </colorScale>
    </cfRule>
    <cfRule type="colorScale" priority="1666">
      <colorScale>
        <cfvo type="min"/>
        <cfvo type="num" val="1.0000000000000001E-5"/>
        <color theme="0"/>
        <color rgb="FFFFC000"/>
      </colorScale>
    </cfRule>
    <cfRule type="colorScale" priority="1667">
      <colorScale>
        <cfvo type="num" val="0"/>
        <cfvo type="num" val="0.1"/>
        <color theme="0"/>
        <color theme="9" tint="0.39997558519241921"/>
      </colorScale>
    </cfRule>
    <cfRule type="colorScale" priority="1662">
      <colorScale>
        <cfvo type="num" val="0"/>
        <cfvo type="num" val="1E-3"/>
        <color theme="0"/>
        <color theme="5" tint="0.79998168889431442"/>
      </colorScale>
    </cfRule>
  </conditionalFormatting>
  <conditionalFormatting sqref="AD7:AO22 AD25:AO72">
    <cfRule type="colorScale" priority="1751">
      <colorScale>
        <cfvo type="num" val="0"/>
        <cfvo type="num" val="0.1"/>
        <color theme="0"/>
        <color theme="9" tint="0.39997558519241921"/>
      </colorScale>
    </cfRule>
    <cfRule type="colorScale" priority="1749">
      <colorScale>
        <cfvo type="num" val="0"/>
        <cfvo type="num" val="1E-3"/>
        <color theme="0"/>
        <color theme="2" tint="-0.249977111117893"/>
      </colorScale>
    </cfRule>
    <cfRule type="colorScale" priority="1748">
      <colorScale>
        <cfvo type="num" val="0"/>
        <cfvo type="num" val="1E-3"/>
        <color theme="0"/>
        <color theme="2" tint="-9.9978637043366805E-2"/>
      </colorScale>
    </cfRule>
    <cfRule type="colorScale" priority="1747">
      <colorScale>
        <cfvo type="num" val="0"/>
        <cfvo type="num" val="1E-3"/>
        <color theme="0"/>
        <color theme="0" tint="-0.249977111117893"/>
      </colorScale>
    </cfRule>
    <cfRule type="colorScale" priority="1746">
      <colorScale>
        <cfvo type="num" val="0"/>
        <cfvo type="num" val="1E-3"/>
        <color theme="0"/>
        <color theme="5" tint="0.79998168889431442"/>
      </colorScale>
    </cfRule>
    <cfRule type="colorScale" priority="1750">
      <colorScale>
        <cfvo type="min"/>
        <cfvo type="num" val="1.0000000000000001E-5"/>
        <color theme="0"/>
        <color rgb="FFFFC000"/>
      </colorScale>
    </cfRule>
  </conditionalFormatting>
  <conditionalFormatting sqref="AD23:AO24">
    <cfRule type="colorScale" priority="680">
      <colorScale>
        <cfvo type="min"/>
        <cfvo type="num" val="1.0000000000000001E-5"/>
        <color theme="0"/>
        <color rgb="FFFFC000"/>
      </colorScale>
    </cfRule>
    <cfRule type="colorScale" priority="681">
      <colorScale>
        <cfvo type="num" val="0"/>
        <cfvo type="num" val="0.1"/>
        <color theme="0"/>
        <color theme="9" tint="0.39997558519241921"/>
      </colorScale>
    </cfRule>
    <cfRule type="colorScale" priority="1391">
      <colorScale>
        <cfvo type="num" val="0"/>
        <cfvo type="num" val="1E-3"/>
        <color theme="0"/>
        <color theme="5" tint="0.79998168889431442"/>
      </colorScale>
    </cfRule>
    <cfRule type="colorScale" priority="1393">
      <colorScale>
        <cfvo type="num" val="0"/>
        <cfvo type="num" val="1E-3"/>
        <color theme="0"/>
        <color theme="2" tint="-9.9978637043366805E-2"/>
      </colorScale>
    </cfRule>
    <cfRule type="colorScale" priority="1392">
      <colorScale>
        <cfvo type="num" val="0"/>
        <cfvo type="num" val="1E-3"/>
        <color theme="0"/>
        <color theme="0" tint="-0.249977111117893"/>
      </colorScale>
    </cfRule>
    <cfRule type="colorScale" priority="1394">
      <colorScale>
        <cfvo type="num" val="0"/>
        <cfvo type="num" val="1E-3"/>
        <color theme="0"/>
        <color theme="2" tint="-0.249977111117893"/>
      </colorScale>
    </cfRule>
    <cfRule type="colorScale" priority="1395">
      <colorScale>
        <cfvo type="min"/>
        <cfvo type="num" val="1.0000000000000001E-5"/>
        <color theme="0"/>
        <color rgb="FFFFC000"/>
      </colorScale>
    </cfRule>
    <cfRule type="colorScale" priority="1396">
      <colorScale>
        <cfvo type="num" val="0"/>
        <cfvo type="num" val="0.1"/>
        <color theme="0"/>
        <color theme="9" tint="0.39997558519241921"/>
      </colorScale>
    </cfRule>
    <cfRule type="colorScale" priority="676">
      <colorScale>
        <cfvo type="num" val="0"/>
        <cfvo type="num" val="1E-3"/>
        <color theme="0"/>
        <color theme="5" tint="0.79998168889431442"/>
      </colorScale>
    </cfRule>
    <cfRule type="colorScale" priority="677">
      <colorScale>
        <cfvo type="num" val="0"/>
        <cfvo type="num" val="1E-3"/>
        <color theme="0"/>
        <color theme="0" tint="-0.249977111117893"/>
      </colorScale>
    </cfRule>
    <cfRule type="colorScale" priority="678">
      <colorScale>
        <cfvo type="num" val="0"/>
        <cfvo type="num" val="1E-3"/>
        <color theme="0"/>
        <color theme="2" tint="-9.9978637043366805E-2"/>
      </colorScale>
    </cfRule>
    <cfRule type="colorScale" priority="679">
      <colorScale>
        <cfvo type="num" val="0"/>
        <cfvo type="num" val="1E-3"/>
        <color theme="0"/>
        <color theme="2" tint="-0.249977111117893"/>
      </colorScale>
    </cfRule>
  </conditionalFormatting>
  <conditionalFormatting sqref="AD73:AO74">
    <cfRule type="colorScale" priority="493">
      <colorScale>
        <cfvo type="num" val="0"/>
        <cfvo type="num" val="1E-3"/>
        <color theme="0"/>
        <color theme="2" tint="-0.249977111117893"/>
      </colorScale>
    </cfRule>
    <cfRule type="colorScale" priority="494">
      <colorScale>
        <cfvo type="min"/>
        <cfvo type="num" val="1.0000000000000001E-5"/>
        <color theme="0"/>
        <color rgb="FFFFC000"/>
      </colorScale>
    </cfRule>
    <cfRule type="colorScale" priority="495">
      <colorScale>
        <cfvo type="num" val="0"/>
        <cfvo type="num" val="0.1"/>
        <color theme="0"/>
        <color theme="9" tint="0.39997558519241921"/>
      </colorScale>
    </cfRule>
    <cfRule type="colorScale" priority="1208">
      <colorScale>
        <cfvo type="num" val="0"/>
        <cfvo type="num" val="1E-3"/>
        <color theme="0"/>
        <color theme="2" tint="-0.249977111117893"/>
      </colorScale>
    </cfRule>
    <cfRule type="colorScale" priority="1205">
      <colorScale>
        <cfvo type="num" val="0"/>
        <cfvo type="num" val="1E-3"/>
        <color theme="0"/>
        <color theme="5" tint="0.79998168889431442"/>
      </colorScale>
    </cfRule>
    <cfRule type="colorScale" priority="1206">
      <colorScale>
        <cfvo type="num" val="0"/>
        <cfvo type="num" val="1E-3"/>
        <color theme="0"/>
        <color theme="0" tint="-0.249977111117893"/>
      </colorScale>
    </cfRule>
    <cfRule type="colorScale" priority="1207">
      <colorScale>
        <cfvo type="num" val="0"/>
        <cfvo type="num" val="1E-3"/>
        <color theme="0"/>
        <color theme="2" tint="-9.9978637043366805E-2"/>
      </colorScale>
    </cfRule>
    <cfRule type="colorScale" priority="1209">
      <colorScale>
        <cfvo type="min"/>
        <cfvo type="num" val="1.0000000000000001E-5"/>
        <color theme="0"/>
        <color rgb="FFFFC000"/>
      </colorScale>
    </cfRule>
    <cfRule type="colorScale" priority="1210">
      <colorScale>
        <cfvo type="num" val="0"/>
        <cfvo type="num" val="0.1"/>
        <color theme="0"/>
        <color theme="9" tint="0.39997558519241921"/>
      </colorScale>
    </cfRule>
    <cfRule type="colorScale" priority="490">
      <colorScale>
        <cfvo type="num" val="0"/>
        <cfvo type="num" val="1E-3"/>
        <color theme="0"/>
        <color theme="5" tint="0.79998168889431442"/>
      </colorScale>
    </cfRule>
    <cfRule type="colorScale" priority="491">
      <colorScale>
        <cfvo type="num" val="0"/>
        <cfvo type="num" val="1E-3"/>
        <color theme="0"/>
        <color theme="0" tint="-0.249977111117893"/>
      </colorScale>
    </cfRule>
    <cfRule type="colorScale" priority="492">
      <colorScale>
        <cfvo type="num" val="0"/>
        <cfvo type="num" val="1E-3"/>
        <color theme="0"/>
        <color theme="2" tint="-9.9978637043366805E-2"/>
      </colorScale>
    </cfRule>
  </conditionalFormatting>
  <conditionalFormatting sqref="AD75:AO76">
    <cfRule type="colorScale" priority="451">
      <colorScale>
        <cfvo type="num" val="0"/>
        <cfvo type="num" val="1E-3"/>
        <color theme="0"/>
        <color theme="2" tint="-0.249977111117893"/>
      </colorScale>
    </cfRule>
    <cfRule type="colorScale" priority="448">
      <colorScale>
        <cfvo type="num" val="0"/>
        <cfvo type="num" val="1E-3"/>
        <color theme="0"/>
        <color theme="5" tint="0.79998168889431442"/>
      </colorScale>
    </cfRule>
    <cfRule type="colorScale" priority="1166">
      <colorScale>
        <cfvo type="num" val="0"/>
        <cfvo type="num" val="1E-3"/>
        <color theme="0"/>
        <color theme="2" tint="-0.249977111117893"/>
      </colorScale>
    </cfRule>
    <cfRule type="colorScale" priority="450">
      <colorScale>
        <cfvo type="num" val="0"/>
        <cfvo type="num" val="1E-3"/>
        <color theme="0"/>
        <color theme="2" tint="-9.9978637043366805E-2"/>
      </colorScale>
    </cfRule>
    <cfRule type="colorScale" priority="452">
      <colorScale>
        <cfvo type="min"/>
        <cfvo type="num" val="1.0000000000000001E-5"/>
        <color theme="0"/>
        <color rgb="FFFFC000"/>
      </colorScale>
    </cfRule>
    <cfRule type="colorScale" priority="453">
      <colorScale>
        <cfvo type="num" val="0"/>
        <cfvo type="num" val="0.1"/>
        <color theme="0"/>
        <color theme="9" tint="0.39997558519241921"/>
      </colorScale>
    </cfRule>
    <cfRule type="colorScale" priority="1164">
      <colorScale>
        <cfvo type="num" val="0"/>
        <cfvo type="num" val="1E-3"/>
        <color theme="0"/>
        <color theme="0" tint="-0.249977111117893"/>
      </colorScale>
    </cfRule>
    <cfRule type="colorScale" priority="1168">
      <colorScale>
        <cfvo type="num" val="0"/>
        <cfvo type="num" val="0.1"/>
        <color theme="0"/>
        <color theme="9" tint="0.39997558519241921"/>
      </colorScale>
    </cfRule>
    <cfRule type="colorScale" priority="1167">
      <colorScale>
        <cfvo type="min"/>
        <cfvo type="num" val="1.0000000000000001E-5"/>
        <color theme="0"/>
        <color rgb="FFFFC000"/>
      </colorScale>
    </cfRule>
    <cfRule type="colorScale" priority="1165">
      <colorScale>
        <cfvo type="num" val="0"/>
        <cfvo type="num" val="1E-3"/>
        <color theme="0"/>
        <color theme="2" tint="-9.9978637043366805E-2"/>
      </colorScale>
    </cfRule>
    <cfRule type="colorScale" priority="449">
      <colorScale>
        <cfvo type="num" val="0"/>
        <cfvo type="num" val="1E-3"/>
        <color theme="0"/>
        <color theme="0" tint="-0.249977111117893"/>
      </colorScale>
    </cfRule>
    <cfRule type="colorScale" priority="1163">
      <colorScale>
        <cfvo type="num" val="0"/>
        <cfvo type="num" val="1E-3"/>
        <color theme="0"/>
        <color theme="5" tint="0.79998168889431442"/>
      </colorScale>
    </cfRule>
  </conditionalFormatting>
  <conditionalFormatting sqref="AD77:AO78">
    <cfRule type="colorScale" priority="409">
      <colorScale>
        <cfvo type="num" val="0"/>
        <cfvo type="num" val="1E-3"/>
        <color theme="0"/>
        <color theme="2" tint="-0.249977111117893"/>
      </colorScale>
    </cfRule>
    <cfRule type="colorScale" priority="411">
      <colorScale>
        <cfvo type="num" val="0"/>
        <cfvo type="num" val="0.1"/>
        <color theme="0"/>
        <color theme="9" tint="0.39997558519241921"/>
      </colorScale>
    </cfRule>
    <cfRule type="colorScale" priority="407">
      <colorScale>
        <cfvo type="num" val="0"/>
        <cfvo type="num" val="1E-3"/>
        <color theme="0"/>
        <color theme="0" tint="-0.249977111117893"/>
      </colorScale>
    </cfRule>
    <cfRule type="colorScale" priority="406">
      <colorScale>
        <cfvo type="num" val="0"/>
        <cfvo type="num" val="1E-3"/>
        <color theme="0"/>
        <color theme="5" tint="0.79998168889431442"/>
      </colorScale>
    </cfRule>
    <cfRule type="colorScale" priority="408">
      <colorScale>
        <cfvo type="num" val="0"/>
        <cfvo type="num" val="1E-3"/>
        <color theme="0"/>
        <color theme="2" tint="-9.9978637043366805E-2"/>
      </colorScale>
    </cfRule>
    <cfRule type="colorScale" priority="1123">
      <colorScale>
        <cfvo type="num" val="0"/>
        <cfvo type="num" val="1E-3"/>
        <color theme="0"/>
        <color theme="2" tint="-9.9978637043366805E-2"/>
      </colorScale>
    </cfRule>
    <cfRule type="colorScale" priority="1122">
      <colorScale>
        <cfvo type="num" val="0"/>
        <cfvo type="num" val="1E-3"/>
        <color theme="0"/>
        <color theme="0" tint="-0.249977111117893"/>
      </colorScale>
    </cfRule>
    <cfRule type="colorScale" priority="1126">
      <colorScale>
        <cfvo type="num" val="0"/>
        <cfvo type="num" val="0.1"/>
        <color theme="0"/>
        <color theme="9" tint="0.39997558519241921"/>
      </colorScale>
    </cfRule>
    <cfRule type="colorScale" priority="1125">
      <colorScale>
        <cfvo type="min"/>
        <cfvo type="num" val="1.0000000000000001E-5"/>
        <color theme="0"/>
        <color rgb="FFFFC000"/>
      </colorScale>
    </cfRule>
    <cfRule type="colorScale" priority="1121">
      <colorScale>
        <cfvo type="num" val="0"/>
        <cfvo type="num" val="1E-3"/>
        <color theme="0"/>
        <color theme="5" tint="0.79998168889431442"/>
      </colorScale>
    </cfRule>
    <cfRule type="colorScale" priority="1124">
      <colorScale>
        <cfvo type="num" val="0"/>
        <cfvo type="num" val="1E-3"/>
        <color theme="0"/>
        <color theme="2" tint="-0.249977111117893"/>
      </colorScale>
    </cfRule>
    <cfRule type="colorScale" priority="410">
      <colorScale>
        <cfvo type="min"/>
        <cfvo type="num" val="1.0000000000000001E-5"/>
        <color theme="0"/>
        <color rgb="FFFFC000"/>
      </colorScale>
    </cfRule>
  </conditionalFormatting>
  <conditionalFormatting sqref="AD79:AO80">
    <cfRule type="colorScale" priority="369">
      <colorScale>
        <cfvo type="num" val="0"/>
        <cfvo type="num" val="0.1"/>
        <color theme="0"/>
        <color theme="9" tint="0.39997558519241921"/>
      </colorScale>
    </cfRule>
    <cfRule type="colorScale" priority="1084">
      <colorScale>
        <cfvo type="num" val="0"/>
        <cfvo type="num" val="0.1"/>
        <color theme="0"/>
        <color theme="9" tint="0.39997558519241921"/>
      </colorScale>
    </cfRule>
    <cfRule type="colorScale" priority="1082">
      <colorScale>
        <cfvo type="num" val="0"/>
        <cfvo type="num" val="1E-3"/>
        <color theme="0"/>
        <color theme="2" tint="-0.249977111117893"/>
      </colorScale>
    </cfRule>
    <cfRule type="colorScale" priority="1079">
      <colorScale>
        <cfvo type="num" val="0"/>
        <cfvo type="num" val="1E-3"/>
        <color theme="0"/>
        <color theme="5" tint="0.79998168889431442"/>
      </colorScale>
    </cfRule>
    <cfRule type="colorScale" priority="1083">
      <colorScale>
        <cfvo type="min"/>
        <cfvo type="num" val="1.0000000000000001E-5"/>
        <color theme="0"/>
        <color rgb="FFFFC000"/>
      </colorScale>
    </cfRule>
    <cfRule type="colorScale" priority="365">
      <colorScale>
        <cfvo type="num" val="0"/>
        <cfvo type="num" val="1E-3"/>
        <color theme="0"/>
        <color theme="0" tint="-0.249977111117893"/>
      </colorScale>
    </cfRule>
    <cfRule type="colorScale" priority="364">
      <colorScale>
        <cfvo type="num" val="0"/>
        <cfvo type="num" val="1E-3"/>
        <color theme="0"/>
        <color theme="5" tint="0.79998168889431442"/>
      </colorScale>
    </cfRule>
    <cfRule type="colorScale" priority="367">
      <colorScale>
        <cfvo type="num" val="0"/>
        <cfvo type="num" val="1E-3"/>
        <color theme="0"/>
        <color theme="2" tint="-0.249977111117893"/>
      </colorScale>
    </cfRule>
    <cfRule type="colorScale" priority="1081">
      <colorScale>
        <cfvo type="num" val="0"/>
        <cfvo type="num" val="1E-3"/>
        <color theme="0"/>
        <color theme="2" tint="-9.9978637043366805E-2"/>
      </colorScale>
    </cfRule>
    <cfRule type="colorScale" priority="1080">
      <colorScale>
        <cfvo type="num" val="0"/>
        <cfvo type="num" val="1E-3"/>
        <color theme="0"/>
        <color theme="0" tint="-0.249977111117893"/>
      </colorScale>
    </cfRule>
    <cfRule type="colorScale" priority="368">
      <colorScale>
        <cfvo type="min"/>
        <cfvo type="num" val="1.0000000000000001E-5"/>
        <color theme="0"/>
        <color rgb="FFFFC000"/>
      </colorScale>
    </cfRule>
    <cfRule type="colorScale" priority="366">
      <colorScale>
        <cfvo type="num" val="0"/>
        <cfvo type="num" val="1E-3"/>
        <color theme="0"/>
        <color theme="2" tint="-9.9978637043366805E-2"/>
      </colorScale>
    </cfRule>
  </conditionalFormatting>
  <conditionalFormatting sqref="AD81:AO82">
    <cfRule type="colorScale" priority="323">
      <colorScale>
        <cfvo type="num" val="0"/>
        <cfvo type="num" val="1E-3"/>
        <color theme="0"/>
        <color theme="0" tint="-0.249977111117893"/>
      </colorScale>
    </cfRule>
    <cfRule type="colorScale" priority="1040">
      <colorScale>
        <cfvo type="num" val="0"/>
        <cfvo type="num" val="1E-3"/>
        <color theme="0"/>
        <color theme="2" tint="-0.249977111117893"/>
      </colorScale>
    </cfRule>
    <cfRule type="colorScale" priority="1039">
      <colorScale>
        <cfvo type="num" val="0"/>
        <cfvo type="num" val="1E-3"/>
        <color theme="0"/>
        <color theme="2" tint="-9.9978637043366805E-2"/>
      </colorScale>
    </cfRule>
    <cfRule type="colorScale" priority="1038">
      <colorScale>
        <cfvo type="num" val="0"/>
        <cfvo type="num" val="1E-3"/>
        <color theme="0"/>
        <color theme="0" tint="-0.249977111117893"/>
      </colorScale>
    </cfRule>
    <cfRule type="colorScale" priority="1037">
      <colorScale>
        <cfvo type="num" val="0"/>
        <cfvo type="num" val="1E-3"/>
        <color theme="0"/>
        <color theme="5" tint="0.79998168889431442"/>
      </colorScale>
    </cfRule>
    <cfRule type="colorScale" priority="324">
      <colorScale>
        <cfvo type="num" val="0"/>
        <cfvo type="num" val="1E-3"/>
        <color theme="0"/>
        <color theme="2" tint="-9.9978637043366805E-2"/>
      </colorScale>
    </cfRule>
    <cfRule type="colorScale" priority="1041">
      <colorScale>
        <cfvo type="min"/>
        <cfvo type="num" val="1.0000000000000001E-5"/>
        <color theme="0"/>
        <color rgb="FFFFC000"/>
      </colorScale>
    </cfRule>
    <cfRule type="colorScale" priority="327">
      <colorScale>
        <cfvo type="num" val="0"/>
        <cfvo type="num" val="0.1"/>
        <color theme="0"/>
        <color theme="9" tint="0.39997558519241921"/>
      </colorScale>
    </cfRule>
    <cfRule type="colorScale" priority="1042">
      <colorScale>
        <cfvo type="num" val="0"/>
        <cfvo type="num" val="0.1"/>
        <color theme="0"/>
        <color theme="9" tint="0.39997558519241921"/>
      </colorScale>
    </cfRule>
    <cfRule type="colorScale" priority="322">
      <colorScale>
        <cfvo type="num" val="0"/>
        <cfvo type="num" val="1E-3"/>
        <color theme="0"/>
        <color theme="5" tint="0.79998168889431442"/>
      </colorScale>
    </cfRule>
    <cfRule type="colorScale" priority="325">
      <colorScale>
        <cfvo type="num" val="0"/>
        <cfvo type="num" val="1E-3"/>
        <color theme="0"/>
        <color theme="2" tint="-0.249977111117893"/>
      </colorScale>
    </cfRule>
    <cfRule type="colorScale" priority="326">
      <colorScale>
        <cfvo type="min"/>
        <cfvo type="num" val="1.0000000000000001E-5"/>
        <color theme="0"/>
        <color rgb="FFFFC000"/>
      </colorScale>
    </cfRule>
  </conditionalFormatting>
  <conditionalFormatting sqref="AD83:AO84">
    <cfRule type="colorScale" priority="998">
      <colorScale>
        <cfvo type="num" val="0"/>
        <cfvo type="num" val="1E-3"/>
        <color theme="0"/>
        <color theme="2" tint="-0.249977111117893"/>
      </colorScale>
    </cfRule>
    <cfRule type="colorScale" priority="283">
      <colorScale>
        <cfvo type="num" val="0"/>
        <cfvo type="num" val="1E-3"/>
        <color theme="0"/>
        <color theme="2" tint="-0.249977111117893"/>
      </colorScale>
    </cfRule>
    <cfRule type="colorScale" priority="999">
      <colorScale>
        <cfvo type="min"/>
        <cfvo type="num" val="1.0000000000000001E-5"/>
        <color theme="0"/>
        <color rgb="FFFFC000"/>
      </colorScale>
    </cfRule>
    <cfRule type="colorScale" priority="284">
      <colorScale>
        <cfvo type="min"/>
        <cfvo type="num" val="1.0000000000000001E-5"/>
        <color theme="0"/>
        <color rgb="FFFFC000"/>
      </colorScale>
    </cfRule>
    <cfRule type="colorScale" priority="280">
      <colorScale>
        <cfvo type="num" val="0"/>
        <cfvo type="num" val="1E-3"/>
        <color theme="0"/>
        <color theme="5" tint="0.79998168889431442"/>
      </colorScale>
    </cfRule>
    <cfRule type="colorScale" priority="281">
      <colorScale>
        <cfvo type="num" val="0"/>
        <cfvo type="num" val="1E-3"/>
        <color theme="0"/>
        <color theme="0" tint="-0.249977111117893"/>
      </colorScale>
    </cfRule>
    <cfRule type="colorScale" priority="997">
      <colorScale>
        <cfvo type="num" val="0"/>
        <cfvo type="num" val="1E-3"/>
        <color theme="0"/>
        <color theme="2" tint="-9.9978637043366805E-2"/>
      </colorScale>
    </cfRule>
    <cfRule type="colorScale" priority="282">
      <colorScale>
        <cfvo type="num" val="0"/>
        <cfvo type="num" val="1E-3"/>
        <color theme="0"/>
        <color theme="2" tint="-9.9978637043366805E-2"/>
      </colorScale>
    </cfRule>
    <cfRule type="colorScale" priority="1000">
      <colorScale>
        <cfvo type="num" val="0"/>
        <cfvo type="num" val="0.1"/>
        <color theme="0"/>
        <color theme="9" tint="0.39997558519241921"/>
      </colorScale>
    </cfRule>
    <cfRule type="colorScale" priority="285">
      <colorScale>
        <cfvo type="num" val="0"/>
        <cfvo type="num" val="0.1"/>
        <color theme="0"/>
        <color theme="9" tint="0.39997558519241921"/>
      </colorScale>
    </cfRule>
    <cfRule type="colorScale" priority="995">
      <colorScale>
        <cfvo type="num" val="0"/>
        <cfvo type="num" val="1E-3"/>
        <color theme="0"/>
        <color theme="5" tint="0.79998168889431442"/>
      </colorScale>
    </cfRule>
    <cfRule type="colorScale" priority="996">
      <colorScale>
        <cfvo type="num" val="0"/>
        <cfvo type="num" val="1E-3"/>
        <color theme="0"/>
        <color theme="0" tint="-0.249977111117893"/>
      </colorScale>
    </cfRule>
  </conditionalFormatting>
  <conditionalFormatting sqref="AD85:AO86">
    <cfRule type="colorScale" priority="955">
      <colorScale>
        <cfvo type="num" val="0"/>
        <cfvo type="num" val="1E-3"/>
        <color theme="0"/>
        <color theme="2" tint="-9.9978637043366805E-2"/>
      </colorScale>
    </cfRule>
    <cfRule type="colorScale" priority="954">
      <colorScale>
        <cfvo type="num" val="0"/>
        <cfvo type="num" val="1E-3"/>
        <color theme="0"/>
        <color theme="0" tint="-0.249977111117893"/>
      </colorScale>
    </cfRule>
    <cfRule type="colorScale" priority="238">
      <colorScale>
        <cfvo type="num" val="0"/>
        <cfvo type="num" val="1E-3"/>
        <color theme="0"/>
        <color theme="5" tint="0.79998168889431442"/>
      </colorScale>
    </cfRule>
    <cfRule type="colorScale" priority="239">
      <colorScale>
        <cfvo type="num" val="0"/>
        <cfvo type="num" val="1E-3"/>
        <color theme="0"/>
        <color theme="0" tint="-0.249977111117893"/>
      </colorScale>
    </cfRule>
    <cfRule type="colorScale" priority="240">
      <colorScale>
        <cfvo type="num" val="0"/>
        <cfvo type="num" val="1E-3"/>
        <color theme="0"/>
        <color theme="2" tint="-9.9978637043366805E-2"/>
      </colorScale>
    </cfRule>
    <cfRule type="colorScale" priority="956">
      <colorScale>
        <cfvo type="num" val="0"/>
        <cfvo type="num" val="1E-3"/>
        <color theme="0"/>
        <color theme="2" tint="-0.249977111117893"/>
      </colorScale>
    </cfRule>
    <cfRule type="colorScale" priority="958">
      <colorScale>
        <cfvo type="num" val="0"/>
        <cfvo type="num" val="0.1"/>
        <color theme="0"/>
        <color theme="9" tint="0.39997558519241921"/>
      </colorScale>
    </cfRule>
    <cfRule type="colorScale" priority="957">
      <colorScale>
        <cfvo type="min"/>
        <cfvo type="num" val="1.0000000000000001E-5"/>
        <color theme="0"/>
        <color rgb="FFFFC000"/>
      </colorScale>
    </cfRule>
    <cfRule type="colorScale" priority="243">
      <colorScale>
        <cfvo type="num" val="0"/>
        <cfvo type="num" val="0.1"/>
        <color theme="0"/>
        <color theme="9" tint="0.39997558519241921"/>
      </colorScale>
    </cfRule>
    <cfRule type="colorScale" priority="242">
      <colorScale>
        <cfvo type="min"/>
        <cfvo type="num" val="1.0000000000000001E-5"/>
        <color theme="0"/>
        <color rgb="FFFFC000"/>
      </colorScale>
    </cfRule>
    <cfRule type="colorScale" priority="241">
      <colorScale>
        <cfvo type="num" val="0"/>
        <cfvo type="num" val="1E-3"/>
        <color theme="0"/>
        <color theme="2" tint="-0.249977111117893"/>
      </colorScale>
    </cfRule>
    <cfRule type="colorScale" priority="953">
      <colorScale>
        <cfvo type="num" val="0"/>
        <cfvo type="num" val="1E-3"/>
        <color theme="0"/>
        <color theme="5" tint="0.79998168889431442"/>
      </colorScale>
    </cfRule>
  </conditionalFormatting>
  <conditionalFormatting sqref="AD87:AO88">
    <cfRule type="colorScale" priority="915">
      <colorScale>
        <cfvo type="min"/>
        <cfvo type="num" val="1.0000000000000001E-5"/>
        <color theme="0"/>
        <color rgb="FFFFC000"/>
      </colorScale>
    </cfRule>
    <cfRule type="colorScale" priority="914">
      <colorScale>
        <cfvo type="num" val="0"/>
        <cfvo type="num" val="1E-3"/>
        <color theme="0"/>
        <color theme="2" tint="-0.249977111117893"/>
      </colorScale>
    </cfRule>
    <cfRule type="colorScale" priority="913">
      <colorScale>
        <cfvo type="num" val="0"/>
        <cfvo type="num" val="1E-3"/>
        <color theme="0"/>
        <color theme="2" tint="-9.9978637043366805E-2"/>
      </colorScale>
    </cfRule>
    <cfRule type="colorScale" priority="912">
      <colorScale>
        <cfvo type="num" val="0"/>
        <cfvo type="num" val="1E-3"/>
        <color theme="0"/>
        <color theme="0" tint="-0.249977111117893"/>
      </colorScale>
    </cfRule>
    <cfRule type="colorScale" priority="911">
      <colorScale>
        <cfvo type="num" val="0"/>
        <cfvo type="num" val="1E-3"/>
        <color theme="0"/>
        <color theme="5" tint="0.79998168889431442"/>
      </colorScale>
    </cfRule>
    <cfRule type="colorScale" priority="916">
      <colorScale>
        <cfvo type="num" val="0"/>
        <cfvo type="num" val="0.1"/>
        <color theme="0"/>
        <color theme="9" tint="0.39997558519241921"/>
      </colorScale>
    </cfRule>
    <cfRule type="colorScale" priority="197">
      <colorScale>
        <cfvo type="num" val="0"/>
        <cfvo type="num" val="1E-3"/>
        <color theme="0"/>
        <color theme="0" tint="-0.249977111117893"/>
      </colorScale>
    </cfRule>
    <cfRule type="colorScale" priority="198">
      <colorScale>
        <cfvo type="num" val="0"/>
        <cfvo type="num" val="1E-3"/>
        <color theme="0"/>
        <color theme="2" tint="-9.9978637043366805E-2"/>
      </colorScale>
    </cfRule>
    <cfRule type="colorScale" priority="199">
      <colorScale>
        <cfvo type="num" val="0"/>
        <cfvo type="num" val="1E-3"/>
        <color theme="0"/>
        <color theme="2" tint="-0.249977111117893"/>
      </colorScale>
    </cfRule>
    <cfRule type="colorScale" priority="200">
      <colorScale>
        <cfvo type="min"/>
        <cfvo type="num" val="1.0000000000000001E-5"/>
        <color theme="0"/>
        <color rgb="FFFFC000"/>
      </colorScale>
    </cfRule>
    <cfRule type="colorScale" priority="201">
      <colorScale>
        <cfvo type="num" val="0"/>
        <cfvo type="num" val="0.1"/>
        <color theme="0"/>
        <color theme="9" tint="0.39997558519241921"/>
      </colorScale>
    </cfRule>
    <cfRule type="colorScale" priority="196">
      <colorScale>
        <cfvo type="num" val="0"/>
        <cfvo type="num" val="1E-3"/>
        <color theme="0"/>
        <color theme="5" tint="0.79998168889431442"/>
      </colorScale>
    </cfRule>
  </conditionalFormatting>
  <conditionalFormatting sqref="AD89:AO90">
    <cfRule type="colorScale" priority="155">
      <colorScale>
        <cfvo type="num" val="0"/>
        <cfvo type="num" val="1E-3"/>
        <color theme="0"/>
        <color theme="0" tint="-0.249977111117893"/>
      </colorScale>
    </cfRule>
    <cfRule type="colorScale" priority="154">
      <colorScale>
        <cfvo type="num" val="0"/>
        <cfvo type="num" val="1E-3"/>
        <color theme="0"/>
        <color theme="5" tint="0.79998168889431442"/>
      </colorScale>
    </cfRule>
    <cfRule type="colorScale" priority="874">
      <colorScale>
        <cfvo type="num" val="0"/>
        <cfvo type="num" val="0.1"/>
        <color theme="0"/>
        <color theme="9" tint="0.39997558519241921"/>
      </colorScale>
    </cfRule>
    <cfRule type="colorScale" priority="873">
      <colorScale>
        <cfvo type="min"/>
        <cfvo type="num" val="1.0000000000000001E-5"/>
        <color theme="0"/>
        <color rgb="FFFFC000"/>
      </colorScale>
    </cfRule>
    <cfRule type="colorScale" priority="869">
      <colorScale>
        <cfvo type="num" val="0"/>
        <cfvo type="num" val="1E-3"/>
        <color theme="0"/>
        <color theme="5" tint="0.79998168889431442"/>
      </colorScale>
    </cfRule>
    <cfRule type="colorScale" priority="870">
      <colorScale>
        <cfvo type="num" val="0"/>
        <cfvo type="num" val="1E-3"/>
        <color theme="0"/>
        <color theme="0" tint="-0.249977111117893"/>
      </colorScale>
    </cfRule>
    <cfRule type="colorScale" priority="872">
      <colorScale>
        <cfvo type="num" val="0"/>
        <cfvo type="num" val="1E-3"/>
        <color theme="0"/>
        <color theme="2" tint="-0.249977111117893"/>
      </colorScale>
    </cfRule>
    <cfRule type="colorScale" priority="871">
      <colorScale>
        <cfvo type="num" val="0"/>
        <cfvo type="num" val="1E-3"/>
        <color theme="0"/>
        <color theme="2" tint="-9.9978637043366805E-2"/>
      </colorScale>
    </cfRule>
    <cfRule type="colorScale" priority="159">
      <colorScale>
        <cfvo type="num" val="0"/>
        <cfvo type="num" val="0.1"/>
        <color theme="0"/>
        <color theme="9" tint="0.39997558519241921"/>
      </colorScale>
    </cfRule>
    <cfRule type="colorScale" priority="158">
      <colorScale>
        <cfvo type="min"/>
        <cfvo type="num" val="1.0000000000000001E-5"/>
        <color theme="0"/>
        <color rgb="FFFFC000"/>
      </colorScale>
    </cfRule>
    <cfRule type="colorScale" priority="157">
      <colorScale>
        <cfvo type="num" val="0"/>
        <cfvo type="num" val="1E-3"/>
        <color theme="0"/>
        <color theme="2" tint="-0.249977111117893"/>
      </colorScale>
    </cfRule>
    <cfRule type="colorScale" priority="156">
      <colorScale>
        <cfvo type="num" val="0"/>
        <cfvo type="num" val="1E-3"/>
        <color theme="0"/>
        <color theme="2" tint="-9.9978637043366805E-2"/>
      </colorScale>
    </cfRule>
  </conditionalFormatting>
  <conditionalFormatting sqref="AD91:AO92">
    <cfRule type="colorScale" priority="831">
      <colorScale>
        <cfvo type="min"/>
        <cfvo type="num" val="1.0000000000000001E-5"/>
        <color theme="0"/>
        <color rgb="FFFFC000"/>
      </colorScale>
    </cfRule>
    <cfRule type="colorScale" priority="112">
      <colorScale>
        <cfvo type="num" val="0"/>
        <cfvo type="num" val="1E-3"/>
        <color theme="0"/>
        <color theme="5" tint="0.79998168889431442"/>
      </colorScale>
    </cfRule>
    <cfRule type="colorScale" priority="113">
      <colorScale>
        <cfvo type="num" val="0"/>
        <cfvo type="num" val="1E-3"/>
        <color theme="0"/>
        <color theme="0" tint="-0.249977111117893"/>
      </colorScale>
    </cfRule>
    <cfRule type="colorScale" priority="114">
      <colorScale>
        <cfvo type="num" val="0"/>
        <cfvo type="num" val="1E-3"/>
        <color theme="0"/>
        <color theme="2" tint="-9.9978637043366805E-2"/>
      </colorScale>
    </cfRule>
    <cfRule type="colorScale" priority="115">
      <colorScale>
        <cfvo type="num" val="0"/>
        <cfvo type="num" val="1E-3"/>
        <color theme="0"/>
        <color theme="2" tint="-0.249977111117893"/>
      </colorScale>
    </cfRule>
    <cfRule type="colorScale" priority="116">
      <colorScale>
        <cfvo type="min"/>
        <cfvo type="num" val="1.0000000000000001E-5"/>
        <color theme="0"/>
        <color rgb="FFFFC000"/>
      </colorScale>
    </cfRule>
    <cfRule type="colorScale" priority="832">
      <colorScale>
        <cfvo type="num" val="0"/>
        <cfvo type="num" val="0.1"/>
        <color theme="0"/>
        <color theme="9" tint="0.39997558519241921"/>
      </colorScale>
    </cfRule>
    <cfRule type="colorScale" priority="830">
      <colorScale>
        <cfvo type="num" val="0"/>
        <cfvo type="num" val="1E-3"/>
        <color theme="0"/>
        <color theme="2" tint="-0.249977111117893"/>
      </colorScale>
    </cfRule>
    <cfRule type="colorScale" priority="117">
      <colorScale>
        <cfvo type="num" val="0"/>
        <cfvo type="num" val="0.1"/>
        <color theme="0"/>
        <color theme="9" tint="0.39997558519241921"/>
      </colorScale>
    </cfRule>
    <cfRule type="colorScale" priority="827">
      <colorScale>
        <cfvo type="num" val="0"/>
        <cfvo type="num" val="1E-3"/>
        <color theme="0"/>
        <color theme="5" tint="0.79998168889431442"/>
      </colorScale>
    </cfRule>
    <cfRule type="colorScale" priority="828">
      <colorScale>
        <cfvo type="num" val="0"/>
        <cfvo type="num" val="1E-3"/>
        <color theme="0"/>
        <color theme="0" tint="-0.249977111117893"/>
      </colorScale>
    </cfRule>
    <cfRule type="colorScale" priority="829">
      <colorScale>
        <cfvo type="num" val="0"/>
        <cfvo type="num" val="1E-3"/>
        <color theme="0"/>
        <color theme="2" tint="-9.9978637043366805E-2"/>
      </colorScale>
    </cfRule>
  </conditionalFormatting>
  <conditionalFormatting sqref="AD93:AO94">
    <cfRule type="colorScale" priority="75">
      <colorScale>
        <cfvo type="num" val="0"/>
        <cfvo type="num" val="0.1"/>
        <color theme="0"/>
        <color theme="9" tint="0.39997558519241921"/>
      </colorScale>
    </cfRule>
    <cfRule type="colorScale" priority="70">
      <colorScale>
        <cfvo type="num" val="0"/>
        <cfvo type="num" val="1E-3"/>
        <color theme="0"/>
        <color theme="5" tint="0.79998168889431442"/>
      </colorScale>
    </cfRule>
    <cfRule type="colorScale" priority="785">
      <colorScale>
        <cfvo type="num" val="0"/>
        <cfvo type="num" val="1E-3"/>
        <color theme="0"/>
        <color theme="5" tint="0.79998168889431442"/>
      </colorScale>
    </cfRule>
    <cfRule type="colorScale" priority="790">
      <colorScale>
        <cfvo type="num" val="0"/>
        <cfvo type="num" val="0.1"/>
        <color theme="0"/>
        <color theme="9" tint="0.39997558519241921"/>
      </colorScale>
    </cfRule>
    <cfRule type="colorScale" priority="789">
      <colorScale>
        <cfvo type="min"/>
        <cfvo type="num" val="1.0000000000000001E-5"/>
        <color theme="0"/>
        <color rgb="FFFFC000"/>
      </colorScale>
    </cfRule>
    <cfRule type="colorScale" priority="786">
      <colorScale>
        <cfvo type="num" val="0"/>
        <cfvo type="num" val="1E-3"/>
        <color theme="0"/>
        <color theme="0" tint="-0.249977111117893"/>
      </colorScale>
    </cfRule>
    <cfRule type="colorScale" priority="788">
      <colorScale>
        <cfvo type="num" val="0"/>
        <cfvo type="num" val="1E-3"/>
        <color theme="0"/>
        <color theme="2" tint="-0.249977111117893"/>
      </colorScale>
    </cfRule>
    <cfRule type="colorScale" priority="71">
      <colorScale>
        <cfvo type="num" val="0"/>
        <cfvo type="num" val="1E-3"/>
        <color theme="0"/>
        <color theme="0" tint="-0.249977111117893"/>
      </colorScale>
    </cfRule>
    <cfRule type="colorScale" priority="72">
      <colorScale>
        <cfvo type="num" val="0"/>
        <cfvo type="num" val="1E-3"/>
        <color theme="0"/>
        <color theme="2" tint="-9.9978637043366805E-2"/>
      </colorScale>
    </cfRule>
    <cfRule type="colorScale" priority="73">
      <colorScale>
        <cfvo type="num" val="0"/>
        <cfvo type="num" val="1E-3"/>
        <color theme="0"/>
        <color theme="2" tint="-0.249977111117893"/>
      </colorScale>
    </cfRule>
    <cfRule type="colorScale" priority="74">
      <colorScale>
        <cfvo type="min"/>
        <cfvo type="num" val="1.0000000000000001E-5"/>
        <color theme="0"/>
        <color rgb="FFFFC000"/>
      </colorScale>
    </cfRule>
    <cfRule type="colorScale" priority="787">
      <colorScale>
        <cfvo type="num" val="0"/>
        <cfvo type="num" val="1E-3"/>
        <color theme="0"/>
        <color theme="2" tint="-9.9978637043366805E-2"/>
      </colorScale>
    </cfRule>
  </conditionalFormatting>
  <conditionalFormatting sqref="AD95:AO96">
    <cfRule type="colorScale" priority="33">
      <colorScale>
        <cfvo type="num" val="0"/>
        <cfvo type="num" val="0.1"/>
        <color theme="0"/>
        <color theme="9" tint="0.39997558519241921"/>
      </colorScale>
    </cfRule>
    <cfRule type="colorScale" priority="31">
      <colorScale>
        <cfvo type="num" val="0"/>
        <cfvo type="num" val="1E-3"/>
        <color theme="0"/>
        <color theme="2" tint="-0.249977111117893"/>
      </colorScale>
    </cfRule>
    <cfRule type="colorScale" priority="743">
      <colorScale>
        <cfvo type="num" val="0"/>
        <cfvo type="num" val="1E-3"/>
        <color theme="0"/>
        <color theme="5" tint="0.79998168889431442"/>
      </colorScale>
    </cfRule>
    <cfRule type="colorScale" priority="748">
      <colorScale>
        <cfvo type="num" val="0"/>
        <cfvo type="num" val="0.1"/>
        <color theme="0"/>
        <color theme="9" tint="0.39997558519241921"/>
      </colorScale>
    </cfRule>
    <cfRule type="colorScale" priority="32">
      <colorScale>
        <cfvo type="min"/>
        <cfvo type="num" val="1.0000000000000001E-5"/>
        <color theme="0"/>
        <color rgb="FFFFC000"/>
      </colorScale>
    </cfRule>
    <cfRule type="colorScale" priority="30">
      <colorScale>
        <cfvo type="num" val="0"/>
        <cfvo type="num" val="1E-3"/>
        <color theme="0"/>
        <color theme="2" tint="-9.9978637043366805E-2"/>
      </colorScale>
    </cfRule>
    <cfRule type="colorScale" priority="29">
      <colorScale>
        <cfvo type="num" val="0"/>
        <cfvo type="num" val="1E-3"/>
        <color theme="0"/>
        <color theme="0" tint="-0.249977111117893"/>
      </colorScale>
    </cfRule>
    <cfRule type="colorScale" priority="28">
      <colorScale>
        <cfvo type="num" val="0"/>
        <cfvo type="num" val="1E-3"/>
        <color theme="0"/>
        <color theme="5" tint="0.79998168889431442"/>
      </colorScale>
    </cfRule>
    <cfRule type="colorScale" priority="747">
      <colorScale>
        <cfvo type="min"/>
        <cfvo type="num" val="1.0000000000000001E-5"/>
        <color theme="0"/>
        <color rgb="FFFFC000"/>
      </colorScale>
    </cfRule>
    <cfRule type="colorScale" priority="746">
      <colorScale>
        <cfvo type="num" val="0"/>
        <cfvo type="num" val="1E-3"/>
        <color theme="0"/>
        <color theme="2" tint="-0.249977111117893"/>
      </colorScale>
    </cfRule>
    <cfRule type="colorScale" priority="745">
      <colorScale>
        <cfvo type="num" val="0"/>
        <cfvo type="num" val="1E-3"/>
        <color theme="0"/>
        <color theme="2" tint="-9.9978637043366805E-2"/>
      </colorScale>
    </cfRule>
    <cfRule type="colorScale" priority="744">
      <colorScale>
        <cfvo type="num" val="0"/>
        <cfvo type="num" val="1E-3"/>
        <color theme="0"/>
        <color theme="0" tint="-0.249977111117893"/>
      </colorScale>
    </cfRule>
  </conditionalFormatting>
  <conditionalFormatting sqref="AE27:AE28">
    <cfRule type="colorScale" priority="1642">
      <colorScale>
        <cfvo type="min"/>
        <cfvo type="num" val="1.0000000000000001E-5"/>
        <color theme="0"/>
        <color rgb="FFFFC000"/>
      </colorScale>
    </cfRule>
    <cfRule type="colorScale" priority="1643">
      <colorScale>
        <cfvo type="num" val="0"/>
        <cfvo type="num" val="0.1"/>
        <color theme="0"/>
        <color theme="9" tint="0.39997558519241921"/>
      </colorScale>
    </cfRule>
    <cfRule type="colorScale" priority="1638">
      <colorScale>
        <cfvo type="num" val="0"/>
        <cfvo type="num" val="1E-3"/>
        <color theme="0"/>
        <color theme="5" tint="0.79998168889431442"/>
      </colorScale>
    </cfRule>
    <cfRule type="colorScale" priority="1640">
      <colorScale>
        <cfvo type="num" val="0"/>
        <cfvo type="num" val="1E-3"/>
        <color theme="0"/>
        <color theme="2" tint="-9.9978637043366805E-2"/>
      </colorScale>
    </cfRule>
    <cfRule type="colorScale" priority="1641">
      <colorScale>
        <cfvo type="num" val="0"/>
        <cfvo type="num" val="1E-3"/>
        <color theme="0"/>
        <color theme="2" tint="-0.249977111117893"/>
      </colorScale>
    </cfRule>
    <cfRule type="colorScale" priority="1639">
      <colorScale>
        <cfvo type="num" val="0"/>
        <cfvo type="num" val="1E-3"/>
        <color theme="0"/>
        <color theme="0" tint="-0.249977111117893"/>
      </colorScale>
    </cfRule>
  </conditionalFormatting>
  <conditionalFormatting sqref="AE29:AN30">
    <cfRule type="colorScale" priority="1626">
      <colorScale>
        <cfvo type="num" val="0"/>
        <cfvo type="num" val="1E-3"/>
        <color theme="0"/>
        <color theme="5" tint="0.79998168889431442"/>
      </colorScale>
    </cfRule>
    <cfRule type="colorScale" priority="1627">
      <colorScale>
        <cfvo type="num" val="0"/>
        <cfvo type="num" val="1E-3"/>
        <color theme="0"/>
        <color theme="0" tint="-0.249977111117893"/>
      </colorScale>
    </cfRule>
    <cfRule type="colorScale" priority="1629">
      <colorScale>
        <cfvo type="num" val="0"/>
        <cfvo type="num" val="1E-3"/>
        <color theme="0"/>
        <color theme="2" tint="-0.249977111117893"/>
      </colorScale>
    </cfRule>
    <cfRule type="colorScale" priority="1630">
      <colorScale>
        <cfvo type="min"/>
        <cfvo type="num" val="1.0000000000000001E-5"/>
        <color theme="0"/>
        <color rgb="FFFFC000"/>
      </colorScale>
    </cfRule>
    <cfRule type="colorScale" priority="1631">
      <colorScale>
        <cfvo type="num" val="0"/>
        <cfvo type="num" val="0.1"/>
        <color theme="0"/>
        <color theme="9" tint="0.39997558519241921"/>
      </colorScale>
    </cfRule>
    <cfRule type="colorScale" priority="1628">
      <colorScale>
        <cfvo type="num" val="0"/>
        <cfvo type="num" val="1E-3"/>
        <color theme="0"/>
        <color theme="2" tint="-9.9978637043366805E-2"/>
      </colorScale>
    </cfRule>
  </conditionalFormatting>
  <conditionalFormatting sqref="AE31:AN32">
    <cfRule type="colorScale" priority="1620">
      <colorScale>
        <cfvo type="num" val="0"/>
        <cfvo type="num" val="1E-3"/>
        <color theme="0"/>
        <color theme="5" tint="0.79998168889431442"/>
      </colorScale>
    </cfRule>
    <cfRule type="colorScale" priority="1623">
      <colorScale>
        <cfvo type="num" val="0"/>
        <cfvo type="num" val="1E-3"/>
        <color theme="0"/>
        <color theme="2" tint="-0.249977111117893"/>
      </colorScale>
    </cfRule>
    <cfRule type="colorScale" priority="1621">
      <colorScale>
        <cfvo type="num" val="0"/>
        <cfvo type="num" val="1E-3"/>
        <color theme="0"/>
        <color theme="0" tint="-0.249977111117893"/>
      </colorScale>
    </cfRule>
    <cfRule type="colorScale" priority="1622">
      <colorScale>
        <cfvo type="num" val="0"/>
        <cfvo type="num" val="1E-3"/>
        <color theme="0"/>
        <color theme="2" tint="-9.9978637043366805E-2"/>
      </colorScale>
    </cfRule>
    <cfRule type="colorScale" priority="1625">
      <colorScale>
        <cfvo type="num" val="0"/>
        <cfvo type="num" val="0.1"/>
        <color theme="0"/>
        <color theme="9" tint="0.39997558519241921"/>
      </colorScale>
    </cfRule>
    <cfRule type="colorScale" priority="1624">
      <colorScale>
        <cfvo type="min"/>
        <cfvo type="num" val="1.0000000000000001E-5"/>
        <color theme="0"/>
        <color rgb="FFFFC000"/>
      </colorScale>
    </cfRule>
  </conditionalFormatting>
  <conditionalFormatting sqref="AE33:AN34">
    <cfRule type="colorScale" priority="1619">
      <colorScale>
        <cfvo type="num" val="0"/>
        <cfvo type="num" val="0.1"/>
        <color theme="0"/>
        <color theme="9" tint="0.39997558519241921"/>
      </colorScale>
    </cfRule>
    <cfRule type="colorScale" priority="1614">
      <colorScale>
        <cfvo type="num" val="0"/>
        <cfvo type="num" val="1E-3"/>
        <color theme="0"/>
        <color theme="5" tint="0.79998168889431442"/>
      </colorScale>
    </cfRule>
    <cfRule type="colorScale" priority="1615">
      <colorScale>
        <cfvo type="num" val="0"/>
        <cfvo type="num" val="1E-3"/>
        <color theme="0"/>
        <color theme="0" tint="-0.249977111117893"/>
      </colorScale>
    </cfRule>
    <cfRule type="colorScale" priority="1616">
      <colorScale>
        <cfvo type="num" val="0"/>
        <cfvo type="num" val="1E-3"/>
        <color theme="0"/>
        <color theme="2" tint="-9.9978637043366805E-2"/>
      </colorScale>
    </cfRule>
    <cfRule type="colorScale" priority="1617">
      <colorScale>
        <cfvo type="num" val="0"/>
        <cfvo type="num" val="1E-3"/>
        <color theme="0"/>
        <color theme="2" tint="-0.249977111117893"/>
      </colorScale>
    </cfRule>
    <cfRule type="colorScale" priority="1618">
      <colorScale>
        <cfvo type="min"/>
        <cfvo type="num" val="1.0000000000000001E-5"/>
        <color theme="0"/>
        <color rgb="FFFFC000"/>
      </colorScale>
    </cfRule>
  </conditionalFormatting>
  <conditionalFormatting sqref="AE35:AN36">
    <cfRule type="colorScale" priority="1613">
      <colorScale>
        <cfvo type="num" val="0"/>
        <cfvo type="num" val="0.1"/>
        <color theme="0"/>
        <color theme="9" tint="0.39997558519241921"/>
      </colorScale>
    </cfRule>
    <cfRule type="colorScale" priority="1612">
      <colorScale>
        <cfvo type="min"/>
        <cfvo type="num" val="1.0000000000000001E-5"/>
        <color theme="0"/>
        <color rgb="FFFFC000"/>
      </colorScale>
    </cfRule>
    <cfRule type="colorScale" priority="1611">
      <colorScale>
        <cfvo type="num" val="0"/>
        <cfvo type="num" val="1E-3"/>
        <color theme="0"/>
        <color theme="2" tint="-0.249977111117893"/>
      </colorScale>
    </cfRule>
    <cfRule type="colorScale" priority="1608">
      <colorScale>
        <cfvo type="num" val="0"/>
        <cfvo type="num" val="1E-3"/>
        <color theme="0"/>
        <color theme="5" tint="0.79998168889431442"/>
      </colorScale>
    </cfRule>
    <cfRule type="colorScale" priority="1609">
      <colorScale>
        <cfvo type="num" val="0"/>
        <cfvo type="num" val="1E-3"/>
        <color theme="0"/>
        <color theme="0" tint="-0.249977111117893"/>
      </colorScale>
    </cfRule>
    <cfRule type="colorScale" priority="1610">
      <colorScale>
        <cfvo type="num" val="0"/>
        <cfvo type="num" val="1E-3"/>
        <color theme="0"/>
        <color theme="2" tint="-9.9978637043366805E-2"/>
      </colorScale>
    </cfRule>
  </conditionalFormatting>
  <conditionalFormatting sqref="AE37:AN38">
    <cfRule type="colorScale" priority="1604">
      <colorScale>
        <cfvo type="num" val="0"/>
        <cfvo type="num" val="1E-3"/>
        <color theme="0"/>
        <color theme="2" tint="-9.9978637043366805E-2"/>
      </colorScale>
    </cfRule>
    <cfRule type="colorScale" priority="1605">
      <colorScale>
        <cfvo type="num" val="0"/>
        <cfvo type="num" val="1E-3"/>
        <color theme="0"/>
        <color theme="2" tint="-0.249977111117893"/>
      </colorScale>
    </cfRule>
    <cfRule type="colorScale" priority="1606">
      <colorScale>
        <cfvo type="min"/>
        <cfvo type="num" val="1.0000000000000001E-5"/>
        <color theme="0"/>
        <color rgb="FFFFC000"/>
      </colorScale>
    </cfRule>
    <cfRule type="colorScale" priority="1607">
      <colorScale>
        <cfvo type="num" val="0"/>
        <cfvo type="num" val="0.1"/>
        <color theme="0"/>
        <color theme="9" tint="0.39997558519241921"/>
      </colorScale>
    </cfRule>
    <cfRule type="colorScale" priority="1602">
      <colorScale>
        <cfvo type="num" val="0"/>
        <cfvo type="num" val="1E-3"/>
        <color theme="0"/>
        <color theme="5" tint="0.79998168889431442"/>
      </colorScale>
    </cfRule>
    <cfRule type="colorScale" priority="1603">
      <colorScale>
        <cfvo type="num" val="0"/>
        <cfvo type="num" val="1E-3"/>
        <color theme="0"/>
        <color theme="0" tint="-0.249977111117893"/>
      </colorScale>
    </cfRule>
  </conditionalFormatting>
  <conditionalFormatting sqref="AE23:AS24">
    <cfRule type="colorScale" priority="1658">
      <colorScale>
        <cfvo type="num" val="0"/>
        <cfvo type="num" val="1E-3"/>
        <color theme="0"/>
        <color theme="2" tint="-9.9978637043366805E-2"/>
      </colorScale>
    </cfRule>
    <cfRule type="colorScale" priority="1661">
      <colorScale>
        <cfvo type="num" val="0"/>
        <cfvo type="num" val="0.1"/>
        <color theme="0"/>
        <color theme="9" tint="0.39997558519241921"/>
      </colorScale>
    </cfRule>
    <cfRule type="colorScale" priority="1659">
      <colorScale>
        <cfvo type="num" val="0"/>
        <cfvo type="num" val="1E-3"/>
        <color theme="0"/>
        <color theme="2" tint="-0.249977111117893"/>
      </colorScale>
    </cfRule>
    <cfRule type="colorScale" priority="1657">
      <colorScale>
        <cfvo type="num" val="0"/>
        <cfvo type="num" val="1E-3"/>
        <color theme="0"/>
        <color theme="0" tint="-0.249977111117893"/>
      </colorScale>
    </cfRule>
    <cfRule type="colorScale" priority="1656">
      <colorScale>
        <cfvo type="num" val="0"/>
        <cfvo type="num" val="1E-3"/>
        <color theme="0"/>
        <color theme="5" tint="0.79998168889431442"/>
      </colorScale>
    </cfRule>
    <cfRule type="colorScale" priority="1660">
      <colorScale>
        <cfvo type="min"/>
        <cfvo type="num" val="1.0000000000000001E-5"/>
        <color theme="0"/>
        <color rgb="FFFFC000"/>
      </colorScale>
    </cfRule>
  </conditionalFormatting>
  <conditionalFormatting sqref="AF27:AN28">
    <cfRule type="colorScale" priority="1637">
      <colorScale>
        <cfvo type="num" val="0"/>
        <cfvo type="num" val="0.1"/>
        <color theme="0"/>
        <color theme="9" tint="0.39997558519241921"/>
      </colorScale>
    </cfRule>
    <cfRule type="colorScale" priority="1636">
      <colorScale>
        <cfvo type="min"/>
        <cfvo type="num" val="1.0000000000000001E-5"/>
        <color theme="0"/>
        <color rgb="FFFFC000"/>
      </colorScale>
    </cfRule>
    <cfRule type="colorScale" priority="1635">
      <colorScale>
        <cfvo type="num" val="0"/>
        <cfvo type="num" val="1E-3"/>
        <color theme="0"/>
        <color theme="2" tint="-0.249977111117893"/>
      </colorScale>
    </cfRule>
    <cfRule type="colorScale" priority="1634">
      <colorScale>
        <cfvo type="num" val="0"/>
        <cfvo type="num" val="1E-3"/>
        <color theme="0"/>
        <color theme="2" tint="-9.9978637043366805E-2"/>
      </colorScale>
    </cfRule>
    <cfRule type="colorScale" priority="1633">
      <colorScale>
        <cfvo type="num" val="0"/>
        <cfvo type="num" val="1E-3"/>
        <color theme="0"/>
        <color theme="0" tint="-0.249977111117893"/>
      </colorScale>
    </cfRule>
    <cfRule type="colorScale" priority="1632">
      <colorScale>
        <cfvo type="num" val="0"/>
        <cfvo type="num" val="1E-3"/>
        <color theme="0"/>
        <color theme="5" tint="0.79998168889431442"/>
      </colorScale>
    </cfRule>
  </conditionalFormatting>
  <conditionalFormatting sqref="AO39:AO40">
    <cfRule type="colorScale" priority="1596">
      <colorScale>
        <cfvo type="num" val="0"/>
        <cfvo type="num" val="1E-3"/>
        <color theme="0"/>
        <color theme="5" tint="0.79998168889431442"/>
      </colorScale>
    </cfRule>
    <cfRule type="colorScale" priority="1601">
      <colorScale>
        <cfvo type="num" val="0"/>
        <cfvo type="num" val="0.1"/>
        <color theme="0"/>
        <color theme="9" tint="0.39997558519241921"/>
      </colorScale>
    </cfRule>
    <cfRule type="colorScale" priority="1600">
      <colorScale>
        <cfvo type="min"/>
        <cfvo type="num" val="1.0000000000000001E-5"/>
        <color theme="0"/>
        <color rgb="FFFFC000"/>
      </colorScale>
    </cfRule>
    <cfRule type="colorScale" priority="1599">
      <colorScale>
        <cfvo type="num" val="0"/>
        <cfvo type="num" val="1E-3"/>
        <color theme="0"/>
        <color theme="2" tint="-0.249977111117893"/>
      </colorScale>
    </cfRule>
    <cfRule type="colorScale" priority="1598">
      <colorScale>
        <cfvo type="num" val="0"/>
        <cfvo type="num" val="1E-3"/>
        <color theme="0"/>
        <color theme="2" tint="-9.9978637043366805E-2"/>
      </colorScale>
    </cfRule>
    <cfRule type="colorScale" priority="1597">
      <colorScale>
        <cfvo type="num" val="0"/>
        <cfvo type="num" val="1E-3"/>
        <color theme="0"/>
        <color theme="0" tint="-0.249977111117893"/>
      </colorScale>
    </cfRule>
  </conditionalFormatting>
  <conditionalFormatting sqref="AO41:BF42">
    <cfRule type="colorScale" priority="1584">
      <colorScale>
        <cfvo type="num" val="0"/>
        <cfvo type="num" val="1E-3"/>
        <color theme="0"/>
        <color theme="5" tint="0.79998168889431442"/>
      </colorScale>
    </cfRule>
    <cfRule type="colorScale" priority="1585">
      <colorScale>
        <cfvo type="num" val="0"/>
        <cfvo type="num" val="1E-3"/>
        <color theme="0"/>
        <color theme="0" tint="-0.249977111117893"/>
      </colorScale>
    </cfRule>
    <cfRule type="colorScale" priority="1589">
      <colorScale>
        <cfvo type="num" val="0"/>
        <cfvo type="num" val="0.1"/>
        <color theme="0"/>
        <color theme="9" tint="0.39997558519241921"/>
      </colorScale>
    </cfRule>
    <cfRule type="colorScale" priority="1588">
      <colorScale>
        <cfvo type="min"/>
        <cfvo type="num" val="1.0000000000000001E-5"/>
        <color theme="0"/>
        <color rgb="FFFFC000"/>
      </colorScale>
    </cfRule>
    <cfRule type="colorScale" priority="1586">
      <colorScale>
        <cfvo type="num" val="0"/>
        <cfvo type="num" val="1E-3"/>
        <color theme="0"/>
        <color theme="2" tint="-9.9978637043366805E-2"/>
      </colorScale>
    </cfRule>
    <cfRule type="colorScale" priority="1587">
      <colorScale>
        <cfvo type="num" val="0"/>
        <cfvo type="num" val="1E-3"/>
        <color theme="0"/>
        <color theme="2" tint="-0.249977111117893"/>
      </colorScale>
    </cfRule>
  </conditionalFormatting>
  <conditionalFormatting sqref="AO43:BF44">
    <cfRule type="colorScale" priority="1578">
      <colorScale>
        <cfvo type="num" val="0"/>
        <cfvo type="num" val="1E-3"/>
        <color theme="0"/>
        <color theme="5" tint="0.79998168889431442"/>
      </colorScale>
    </cfRule>
    <cfRule type="colorScale" priority="1579">
      <colorScale>
        <cfvo type="num" val="0"/>
        <cfvo type="num" val="1E-3"/>
        <color theme="0"/>
        <color theme="0" tint="-0.249977111117893"/>
      </colorScale>
    </cfRule>
    <cfRule type="colorScale" priority="1581">
      <colorScale>
        <cfvo type="num" val="0"/>
        <cfvo type="num" val="1E-3"/>
        <color theme="0"/>
        <color theme="2" tint="-0.249977111117893"/>
      </colorScale>
    </cfRule>
    <cfRule type="colorScale" priority="1582">
      <colorScale>
        <cfvo type="min"/>
        <cfvo type="num" val="1.0000000000000001E-5"/>
        <color theme="0"/>
        <color rgb="FFFFC000"/>
      </colorScale>
    </cfRule>
    <cfRule type="colorScale" priority="1583">
      <colorScale>
        <cfvo type="num" val="0"/>
        <cfvo type="num" val="0.1"/>
        <color theme="0"/>
        <color theme="9" tint="0.39997558519241921"/>
      </colorScale>
    </cfRule>
    <cfRule type="colorScale" priority="1580">
      <colorScale>
        <cfvo type="num" val="0"/>
        <cfvo type="num" val="1E-3"/>
        <color theme="0"/>
        <color theme="2" tint="-9.9978637043366805E-2"/>
      </colorScale>
    </cfRule>
  </conditionalFormatting>
  <conditionalFormatting sqref="AP7:BA38 AP45:BA72">
    <cfRule type="colorScale" priority="1745">
      <colorScale>
        <cfvo type="num" val="0"/>
        <cfvo type="num" val="0.1"/>
        <color theme="0"/>
        <color theme="9" tint="0.39997558519241921"/>
      </colorScale>
    </cfRule>
    <cfRule type="colorScale" priority="1743">
      <colorScale>
        <cfvo type="num" val="0"/>
        <cfvo type="num" val="1E-3"/>
        <color theme="0"/>
        <color theme="2" tint="-0.249977111117893"/>
      </colorScale>
    </cfRule>
    <cfRule type="colorScale" priority="1744">
      <colorScale>
        <cfvo type="min"/>
        <cfvo type="num" val="1.0000000000000001E-5"/>
        <color theme="0"/>
        <color rgb="FFFFC000"/>
      </colorScale>
    </cfRule>
    <cfRule type="colorScale" priority="1740">
      <colorScale>
        <cfvo type="num" val="0"/>
        <cfvo type="num" val="1E-3"/>
        <color theme="0"/>
        <color theme="5" tint="0.79998168889431442"/>
      </colorScale>
    </cfRule>
    <cfRule type="colorScale" priority="1741">
      <colorScale>
        <cfvo type="num" val="0"/>
        <cfvo type="num" val="1E-3"/>
        <color theme="0"/>
        <color theme="0" tint="-0.249977111117893"/>
      </colorScale>
    </cfRule>
    <cfRule type="colorScale" priority="1742">
      <colorScale>
        <cfvo type="num" val="0"/>
        <cfvo type="num" val="1E-3"/>
        <color theme="0"/>
        <color theme="2" tint="-9.9978637043366805E-2"/>
      </colorScale>
    </cfRule>
  </conditionalFormatting>
  <conditionalFormatting sqref="AP39:BA40">
    <cfRule type="colorScale" priority="626">
      <colorScale>
        <cfvo type="min"/>
        <cfvo type="num" val="1.0000000000000001E-5"/>
        <color theme="0"/>
        <color rgb="FFFFC000"/>
      </colorScale>
    </cfRule>
    <cfRule type="colorScale" priority="625">
      <colorScale>
        <cfvo type="num" val="0"/>
        <cfvo type="num" val="1E-3"/>
        <color theme="0"/>
        <color theme="2" tint="-0.249977111117893"/>
      </colorScale>
    </cfRule>
    <cfRule type="colorScale" priority="623">
      <colorScale>
        <cfvo type="num" val="0"/>
        <cfvo type="num" val="1E-3"/>
        <color theme="0"/>
        <color theme="0" tint="-0.249977111117893"/>
      </colorScale>
    </cfRule>
    <cfRule type="colorScale" priority="1339">
      <colorScale>
        <cfvo type="num" val="0"/>
        <cfvo type="num" val="1E-3"/>
        <color theme="0"/>
        <color theme="2" tint="-9.9978637043366805E-2"/>
      </colorScale>
    </cfRule>
    <cfRule type="colorScale" priority="1338">
      <colorScale>
        <cfvo type="num" val="0"/>
        <cfvo type="num" val="1E-3"/>
        <color theme="0"/>
        <color theme="0" tint="-0.249977111117893"/>
      </colorScale>
    </cfRule>
    <cfRule type="colorScale" priority="1337">
      <colorScale>
        <cfvo type="num" val="0"/>
        <cfvo type="num" val="1E-3"/>
        <color theme="0"/>
        <color theme="5" tint="0.79998168889431442"/>
      </colorScale>
    </cfRule>
    <cfRule type="colorScale" priority="1341">
      <colorScale>
        <cfvo type="min"/>
        <cfvo type="num" val="1.0000000000000001E-5"/>
        <color theme="0"/>
        <color rgb="FFFFC000"/>
      </colorScale>
    </cfRule>
    <cfRule type="colorScale" priority="627">
      <colorScale>
        <cfvo type="num" val="0"/>
        <cfvo type="num" val="0.1"/>
        <color theme="0"/>
        <color theme="9" tint="0.39997558519241921"/>
      </colorScale>
    </cfRule>
    <cfRule type="colorScale" priority="622">
      <colorScale>
        <cfvo type="num" val="0"/>
        <cfvo type="num" val="1E-3"/>
        <color theme="0"/>
        <color theme="5" tint="0.79998168889431442"/>
      </colorScale>
    </cfRule>
    <cfRule type="colorScale" priority="1342">
      <colorScale>
        <cfvo type="num" val="0"/>
        <cfvo type="num" val="0.1"/>
        <color theme="0"/>
        <color theme="9" tint="0.39997558519241921"/>
      </colorScale>
    </cfRule>
    <cfRule type="colorScale" priority="1340">
      <colorScale>
        <cfvo type="num" val="0"/>
        <cfvo type="num" val="1E-3"/>
        <color theme="0"/>
        <color theme="2" tint="-0.249977111117893"/>
      </colorScale>
    </cfRule>
    <cfRule type="colorScale" priority="624">
      <colorScale>
        <cfvo type="num" val="0"/>
        <cfvo type="num" val="1E-3"/>
        <color theme="0"/>
        <color theme="2" tint="-9.9978637043366805E-2"/>
      </colorScale>
    </cfRule>
  </conditionalFormatting>
  <conditionalFormatting sqref="AP41:BA42">
    <cfRule type="colorScale" priority="610">
      <colorScale>
        <cfvo type="num" val="0"/>
        <cfvo type="num" val="1E-3"/>
        <color theme="0"/>
        <color theme="5" tint="0.79998168889431442"/>
      </colorScale>
    </cfRule>
    <cfRule type="colorScale" priority="615">
      <colorScale>
        <cfvo type="num" val="0"/>
        <cfvo type="num" val="0.1"/>
        <color theme="0"/>
        <color theme="9" tint="0.39997558519241921"/>
      </colorScale>
    </cfRule>
    <cfRule type="colorScale" priority="1330">
      <colorScale>
        <cfvo type="num" val="0"/>
        <cfvo type="num" val="0.1"/>
        <color theme="0"/>
        <color theme="9" tint="0.39997558519241921"/>
      </colorScale>
    </cfRule>
    <cfRule type="colorScale" priority="1329">
      <colorScale>
        <cfvo type="min"/>
        <cfvo type="num" val="1.0000000000000001E-5"/>
        <color theme="0"/>
        <color rgb="FFFFC000"/>
      </colorScale>
    </cfRule>
    <cfRule type="colorScale" priority="1328">
      <colorScale>
        <cfvo type="num" val="0"/>
        <cfvo type="num" val="1E-3"/>
        <color theme="0"/>
        <color theme="2" tint="-0.249977111117893"/>
      </colorScale>
    </cfRule>
    <cfRule type="colorScale" priority="1327">
      <colorScale>
        <cfvo type="num" val="0"/>
        <cfvo type="num" val="1E-3"/>
        <color theme="0"/>
        <color theme="2" tint="-9.9978637043366805E-2"/>
      </colorScale>
    </cfRule>
    <cfRule type="colorScale" priority="1326">
      <colorScale>
        <cfvo type="num" val="0"/>
        <cfvo type="num" val="1E-3"/>
        <color theme="0"/>
        <color theme="0" tint="-0.249977111117893"/>
      </colorScale>
    </cfRule>
    <cfRule type="colorScale" priority="1325">
      <colorScale>
        <cfvo type="num" val="0"/>
        <cfvo type="num" val="1E-3"/>
        <color theme="0"/>
        <color theme="5" tint="0.79998168889431442"/>
      </colorScale>
    </cfRule>
    <cfRule type="colorScale" priority="611">
      <colorScale>
        <cfvo type="num" val="0"/>
        <cfvo type="num" val="1E-3"/>
        <color theme="0"/>
        <color theme="0" tint="-0.249977111117893"/>
      </colorScale>
    </cfRule>
    <cfRule type="colorScale" priority="612">
      <colorScale>
        <cfvo type="num" val="0"/>
        <cfvo type="num" val="1E-3"/>
        <color theme="0"/>
        <color theme="2" tint="-9.9978637043366805E-2"/>
      </colorScale>
    </cfRule>
    <cfRule type="colorScale" priority="613">
      <colorScale>
        <cfvo type="num" val="0"/>
        <cfvo type="num" val="1E-3"/>
        <color theme="0"/>
        <color theme="2" tint="-0.249977111117893"/>
      </colorScale>
    </cfRule>
    <cfRule type="colorScale" priority="614">
      <colorScale>
        <cfvo type="min"/>
        <cfvo type="num" val="1.0000000000000001E-5"/>
        <color theme="0"/>
        <color rgb="FFFFC000"/>
      </colorScale>
    </cfRule>
  </conditionalFormatting>
  <conditionalFormatting sqref="AP43:BA44">
    <cfRule type="colorScale" priority="603">
      <colorScale>
        <cfvo type="num" val="0"/>
        <cfvo type="num" val="0.1"/>
        <color theme="0"/>
        <color theme="9" tint="0.39997558519241921"/>
      </colorScale>
    </cfRule>
    <cfRule type="colorScale" priority="1315">
      <colorScale>
        <cfvo type="num" val="0"/>
        <cfvo type="num" val="1E-3"/>
        <color theme="0"/>
        <color theme="2" tint="-9.9978637043366805E-2"/>
      </colorScale>
    </cfRule>
    <cfRule type="colorScale" priority="1314">
      <colorScale>
        <cfvo type="num" val="0"/>
        <cfvo type="num" val="1E-3"/>
        <color theme="0"/>
        <color theme="0" tint="-0.249977111117893"/>
      </colorScale>
    </cfRule>
    <cfRule type="colorScale" priority="1313">
      <colorScale>
        <cfvo type="num" val="0"/>
        <cfvo type="num" val="1E-3"/>
        <color theme="0"/>
        <color theme="5" tint="0.79998168889431442"/>
      </colorScale>
    </cfRule>
    <cfRule type="colorScale" priority="1318">
      <colorScale>
        <cfvo type="num" val="0"/>
        <cfvo type="num" val="0.1"/>
        <color theme="0"/>
        <color theme="9" tint="0.39997558519241921"/>
      </colorScale>
    </cfRule>
    <cfRule type="colorScale" priority="1317">
      <colorScale>
        <cfvo type="min"/>
        <cfvo type="num" val="1.0000000000000001E-5"/>
        <color theme="0"/>
        <color rgb="FFFFC000"/>
      </colorScale>
    </cfRule>
    <cfRule type="colorScale" priority="1316">
      <colorScale>
        <cfvo type="num" val="0"/>
        <cfvo type="num" val="1E-3"/>
        <color theme="0"/>
        <color theme="2" tint="-0.249977111117893"/>
      </colorScale>
    </cfRule>
    <cfRule type="colorScale" priority="601">
      <colorScale>
        <cfvo type="num" val="0"/>
        <cfvo type="num" val="1E-3"/>
        <color theme="0"/>
        <color theme="2" tint="-0.249977111117893"/>
      </colorScale>
    </cfRule>
    <cfRule type="colorScale" priority="598">
      <colorScale>
        <cfvo type="num" val="0"/>
        <cfvo type="num" val="1E-3"/>
        <color theme="0"/>
        <color theme="5" tint="0.79998168889431442"/>
      </colorScale>
    </cfRule>
    <cfRule type="colorScale" priority="599">
      <colorScale>
        <cfvo type="num" val="0"/>
        <cfvo type="num" val="1E-3"/>
        <color theme="0"/>
        <color theme="0" tint="-0.249977111117893"/>
      </colorScale>
    </cfRule>
    <cfRule type="colorScale" priority="600">
      <colorScale>
        <cfvo type="num" val="0"/>
        <cfvo type="num" val="1E-3"/>
        <color theme="0"/>
        <color theme="2" tint="-9.9978637043366805E-2"/>
      </colorScale>
    </cfRule>
    <cfRule type="colorScale" priority="602">
      <colorScale>
        <cfvo type="min"/>
        <cfvo type="num" val="1.0000000000000001E-5"/>
        <color theme="0"/>
        <color rgb="FFFFC000"/>
      </colorScale>
    </cfRule>
  </conditionalFormatting>
  <conditionalFormatting sqref="AP73:BA74">
    <cfRule type="colorScale" priority="489">
      <colorScale>
        <cfvo type="num" val="0"/>
        <cfvo type="num" val="0.1"/>
        <color theme="0"/>
        <color theme="9" tint="0.39997558519241921"/>
      </colorScale>
    </cfRule>
    <cfRule type="colorScale" priority="1201">
      <colorScale>
        <cfvo type="num" val="0"/>
        <cfvo type="num" val="1E-3"/>
        <color theme="0"/>
        <color theme="2" tint="-9.9978637043366805E-2"/>
      </colorScale>
    </cfRule>
    <cfRule type="colorScale" priority="488">
      <colorScale>
        <cfvo type="min"/>
        <cfvo type="num" val="1.0000000000000001E-5"/>
        <color theme="0"/>
        <color rgb="FFFFC000"/>
      </colorScale>
    </cfRule>
    <cfRule type="colorScale" priority="1199">
      <colorScale>
        <cfvo type="num" val="0"/>
        <cfvo type="num" val="1E-3"/>
        <color theme="0"/>
        <color theme="5" tint="0.79998168889431442"/>
      </colorScale>
    </cfRule>
    <cfRule type="colorScale" priority="1200">
      <colorScale>
        <cfvo type="num" val="0"/>
        <cfvo type="num" val="1E-3"/>
        <color theme="0"/>
        <color theme="0" tint="-0.249977111117893"/>
      </colorScale>
    </cfRule>
    <cfRule type="colorScale" priority="487">
      <colorScale>
        <cfvo type="num" val="0"/>
        <cfvo type="num" val="1E-3"/>
        <color theme="0"/>
        <color theme="2" tint="-0.249977111117893"/>
      </colorScale>
    </cfRule>
    <cfRule type="colorScale" priority="1202">
      <colorScale>
        <cfvo type="num" val="0"/>
        <cfvo type="num" val="1E-3"/>
        <color theme="0"/>
        <color theme="2" tint="-0.249977111117893"/>
      </colorScale>
    </cfRule>
    <cfRule type="colorScale" priority="1203">
      <colorScale>
        <cfvo type="min"/>
        <cfvo type="num" val="1.0000000000000001E-5"/>
        <color theme="0"/>
        <color rgb="FFFFC000"/>
      </colorScale>
    </cfRule>
    <cfRule type="colorScale" priority="1204">
      <colorScale>
        <cfvo type="num" val="0"/>
        <cfvo type="num" val="0.1"/>
        <color theme="0"/>
        <color theme="9" tint="0.39997558519241921"/>
      </colorScale>
    </cfRule>
    <cfRule type="colorScale" priority="484">
      <colorScale>
        <cfvo type="num" val="0"/>
        <cfvo type="num" val="1E-3"/>
        <color theme="0"/>
        <color theme="5" tint="0.79998168889431442"/>
      </colorScale>
    </cfRule>
    <cfRule type="colorScale" priority="485">
      <colorScale>
        <cfvo type="num" val="0"/>
        <cfvo type="num" val="1E-3"/>
        <color theme="0"/>
        <color theme="0" tint="-0.249977111117893"/>
      </colorScale>
    </cfRule>
    <cfRule type="colorScale" priority="486">
      <colorScale>
        <cfvo type="num" val="0"/>
        <cfvo type="num" val="1E-3"/>
        <color theme="0"/>
        <color theme="2" tint="-9.9978637043366805E-2"/>
      </colorScale>
    </cfRule>
  </conditionalFormatting>
  <conditionalFormatting sqref="AP75:BA76">
    <cfRule type="colorScale" priority="1159">
      <colorScale>
        <cfvo type="num" val="0"/>
        <cfvo type="num" val="1E-3"/>
        <color theme="0"/>
        <color theme="2" tint="-9.9978637043366805E-2"/>
      </colorScale>
    </cfRule>
    <cfRule type="colorScale" priority="1158">
      <colorScale>
        <cfvo type="num" val="0"/>
        <cfvo type="num" val="1E-3"/>
        <color theme="0"/>
        <color theme="0" tint="-0.249977111117893"/>
      </colorScale>
    </cfRule>
    <cfRule type="colorScale" priority="442">
      <colorScale>
        <cfvo type="num" val="0"/>
        <cfvo type="num" val="1E-3"/>
        <color theme="0"/>
        <color theme="5" tint="0.79998168889431442"/>
      </colorScale>
    </cfRule>
    <cfRule type="colorScale" priority="444">
      <colorScale>
        <cfvo type="num" val="0"/>
        <cfvo type="num" val="1E-3"/>
        <color theme="0"/>
        <color theme="2" tint="-9.9978637043366805E-2"/>
      </colorScale>
    </cfRule>
    <cfRule type="colorScale" priority="445">
      <colorScale>
        <cfvo type="num" val="0"/>
        <cfvo type="num" val="1E-3"/>
        <color theme="0"/>
        <color theme="2" tint="-0.249977111117893"/>
      </colorScale>
    </cfRule>
    <cfRule type="colorScale" priority="446">
      <colorScale>
        <cfvo type="min"/>
        <cfvo type="num" val="1.0000000000000001E-5"/>
        <color theme="0"/>
        <color rgb="FFFFC000"/>
      </colorScale>
    </cfRule>
    <cfRule type="colorScale" priority="447">
      <colorScale>
        <cfvo type="num" val="0"/>
        <cfvo type="num" val="0.1"/>
        <color theme="0"/>
        <color theme="9" tint="0.39997558519241921"/>
      </colorScale>
    </cfRule>
    <cfRule type="colorScale" priority="1157">
      <colorScale>
        <cfvo type="num" val="0"/>
        <cfvo type="num" val="1E-3"/>
        <color theme="0"/>
        <color theme="5" tint="0.79998168889431442"/>
      </colorScale>
    </cfRule>
    <cfRule type="colorScale" priority="1162">
      <colorScale>
        <cfvo type="num" val="0"/>
        <cfvo type="num" val="0.1"/>
        <color theme="0"/>
        <color theme="9" tint="0.39997558519241921"/>
      </colorScale>
    </cfRule>
    <cfRule type="colorScale" priority="1161">
      <colorScale>
        <cfvo type="min"/>
        <cfvo type="num" val="1.0000000000000001E-5"/>
        <color theme="0"/>
        <color rgb="FFFFC000"/>
      </colorScale>
    </cfRule>
    <cfRule type="colorScale" priority="1160">
      <colorScale>
        <cfvo type="num" val="0"/>
        <cfvo type="num" val="1E-3"/>
        <color theme="0"/>
        <color theme="2" tint="-0.249977111117893"/>
      </colorScale>
    </cfRule>
    <cfRule type="colorScale" priority="443">
      <colorScale>
        <cfvo type="num" val="0"/>
        <cfvo type="num" val="1E-3"/>
        <color theme="0"/>
        <color theme="0" tint="-0.249977111117893"/>
      </colorScale>
    </cfRule>
  </conditionalFormatting>
  <conditionalFormatting sqref="AP77:BA78">
    <cfRule type="colorScale" priority="1118">
      <colorScale>
        <cfvo type="num" val="0"/>
        <cfvo type="num" val="1E-3"/>
        <color theme="0"/>
        <color theme="2" tint="-0.249977111117893"/>
      </colorScale>
    </cfRule>
    <cfRule type="colorScale" priority="1119">
      <colorScale>
        <cfvo type="min"/>
        <cfvo type="num" val="1.0000000000000001E-5"/>
        <color theme="0"/>
        <color rgb="FFFFC000"/>
      </colorScale>
    </cfRule>
    <cfRule type="colorScale" priority="1120">
      <colorScale>
        <cfvo type="num" val="0"/>
        <cfvo type="num" val="0.1"/>
        <color theme="0"/>
        <color theme="9" tint="0.39997558519241921"/>
      </colorScale>
    </cfRule>
    <cfRule type="colorScale" priority="403">
      <colorScale>
        <cfvo type="num" val="0"/>
        <cfvo type="num" val="1E-3"/>
        <color theme="0"/>
        <color theme="2" tint="-0.249977111117893"/>
      </colorScale>
    </cfRule>
    <cfRule type="colorScale" priority="405">
      <colorScale>
        <cfvo type="num" val="0"/>
        <cfvo type="num" val="0.1"/>
        <color theme="0"/>
        <color theme="9" tint="0.39997558519241921"/>
      </colorScale>
    </cfRule>
    <cfRule type="colorScale" priority="404">
      <colorScale>
        <cfvo type="min"/>
        <cfvo type="num" val="1.0000000000000001E-5"/>
        <color theme="0"/>
        <color rgb="FFFFC000"/>
      </colorScale>
    </cfRule>
    <cfRule type="colorScale" priority="402">
      <colorScale>
        <cfvo type="num" val="0"/>
        <cfvo type="num" val="1E-3"/>
        <color theme="0"/>
        <color theme="2" tint="-9.9978637043366805E-2"/>
      </colorScale>
    </cfRule>
    <cfRule type="colorScale" priority="401">
      <colorScale>
        <cfvo type="num" val="0"/>
        <cfvo type="num" val="1E-3"/>
        <color theme="0"/>
        <color theme="0" tint="-0.249977111117893"/>
      </colorScale>
    </cfRule>
    <cfRule type="colorScale" priority="400">
      <colorScale>
        <cfvo type="num" val="0"/>
        <cfvo type="num" val="1E-3"/>
        <color theme="0"/>
        <color theme="5" tint="0.79998168889431442"/>
      </colorScale>
    </cfRule>
    <cfRule type="colorScale" priority="1115">
      <colorScale>
        <cfvo type="num" val="0"/>
        <cfvo type="num" val="1E-3"/>
        <color theme="0"/>
        <color theme="5" tint="0.79998168889431442"/>
      </colorScale>
    </cfRule>
    <cfRule type="colorScale" priority="1116">
      <colorScale>
        <cfvo type="num" val="0"/>
        <cfvo type="num" val="1E-3"/>
        <color theme="0"/>
        <color theme="0" tint="-0.249977111117893"/>
      </colorScale>
    </cfRule>
    <cfRule type="colorScale" priority="1117">
      <colorScale>
        <cfvo type="num" val="0"/>
        <cfvo type="num" val="1E-3"/>
        <color theme="0"/>
        <color theme="2" tint="-9.9978637043366805E-2"/>
      </colorScale>
    </cfRule>
  </conditionalFormatting>
  <conditionalFormatting sqref="AP79:BA80">
    <cfRule type="colorScale" priority="360">
      <colorScale>
        <cfvo type="num" val="0"/>
        <cfvo type="num" val="1E-3"/>
        <color theme="0"/>
        <color theme="2" tint="-9.9978637043366805E-2"/>
      </colorScale>
    </cfRule>
    <cfRule type="colorScale" priority="362">
      <colorScale>
        <cfvo type="min"/>
        <cfvo type="num" val="1.0000000000000001E-5"/>
        <color theme="0"/>
        <color rgb="FFFFC000"/>
      </colorScale>
    </cfRule>
    <cfRule type="colorScale" priority="1073">
      <colorScale>
        <cfvo type="num" val="0"/>
        <cfvo type="num" val="1E-3"/>
        <color theme="0"/>
        <color theme="5" tint="0.79998168889431442"/>
      </colorScale>
    </cfRule>
    <cfRule type="colorScale" priority="358">
      <colorScale>
        <cfvo type="num" val="0"/>
        <cfvo type="num" val="1E-3"/>
        <color theme="0"/>
        <color theme="5" tint="0.79998168889431442"/>
      </colorScale>
    </cfRule>
    <cfRule type="colorScale" priority="1074">
      <colorScale>
        <cfvo type="num" val="0"/>
        <cfvo type="num" val="1E-3"/>
        <color theme="0"/>
        <color theme="0" tint="-0.249977111117893"/>
      </colorScale>
    </cfRule>
    <cfRule type="colorScale" priority="361">
      <colorScale>
        <cfvo type="num" val="0"/>
        <cfvo type="num" val="1E-3"/>
        <color theme="0"/>
        <color theme="2" tint="-0.249977111117893"/>
      </colorScale>
    </cfRule>
    <cfRule type="colorScale" priority="1075">
      <colorScale>
        <cfvo type="num" val="0"/>
        <cfvo type="num" val="1E-3"/>
        <color theme="0"/>
        <color theme="2" tint="-9.9978637043366805E-2"/>
      </colorScale>
    </cfRule>
    <cfRule type="colorScale" priority="1076">
      <colorScale>
        <cfvo type="num" val="0"/>
        <cfvo type="num" val="1E-3"/>
        <color theme="0"/>
        <color theme="2" tint="-0.249977111117893"/>
      </colorScale>
    </cfRule>
    <cfRule type="colorScale" priority="1077">
      <colorScale>
        <cfvo type="min"/>
        <cfvo type="num" val="1.0000000000000001E-5"/>
        <color theme="0"/>
        <color rgb="FFFFC000"/>
      </colorScale>
    </cfRule>
    <cfRule type="colorScale" priority="1078">
      <colorScale>
        <cfvo type="num" val="0"/>
        <cfvo type="num" val="0.1"/>
        <color theme="0"/>
        <color theme="9" tint="0.39997558519241921"/>
      </colorScale>
    </cfRule>
    <cfRule type="colorScale" priority="363">
      <colorScale>
        <cfvo type="num" val="0"/>
        <cfvo type="num" val="0.1"/>
        <color theme="0"/>
        <color theme="9" tint="0.39997558519241921"/>
      </colorScale>
    </cfRule>
    <cfRule type="colorScale" priority="359">
      <colorScale>
        <cfvo type="num" val="0"/>
        <cfvo type="num" val="1E-3"/>
        <color theme="0"/>
        <color theme="0" tint="-0.249977111117893"/>
      </colorScale>
    </cfRule>
  </conditionalFormatting>
  <conditionalFormatting sqref="AP81:BA82">
    <cfRule type="colorScale" priority="316">
      <colorScale>
        <cfvo type="num" val="0"/>
        <cfvo type="num" val="1E-3"/>
        <color theme="0"/>
        <color theme="5" tint="0.79998168889431442"/>
      </colorScale>
    </cfRule>
    <cfRule type="colorScale" priority="317">
      <colorScale>
        <cfvo type="num" val="0"/>
        <cfvo type="num" val="1E-3"/>
        <color theme="0"/>
        <color theme="0" tint="-0.249977111117893"/>
      </colorScale>
    </cfRule>
    <cfRule type="colorScale" priority="318">
      <colorScale>
        <cfvo type="num" val="0"/>
        <cfvo type="num" val="1E-3"/>
        <color theme="0"/>
        <color theme="2" tint="-9.9978637043366805E-2"/>
      </colorScale>
    </cfRule>
    <cfRule type="colorScale" priority="319">
      <colorScale>
        <cfvo type="num" val="0"/>
        <cfvo type="num" val="1E-3"/>
        <color theme="0"/>
        <color theme="2" tint="-0.249977111117893"/>
      </colorScale>
    </cfRule>
    <cfRule type="colorScale" priority="320">
      <colorScale>
        <cfvo type="min"/>
        <cfvo type="num" val="1.0000000000000001E-5"/>
        <color theme="0"/>
        <color rgb="FFFFC000"/>
      </colorScale>
    </cfRule>
    <cfRule type="colorScale" priority="1036">
      <colorScale>
        <cfvo type="num" val="0"/>
        <cfvo type="num" val="0.1"/>
        <color theme="0"/>
        <color theme="9" tint="0.39997558519241921"/>
      </colorScale>
    </cfRule>
    <cfRule type="colorScale" priority="1035">
      <colorScale>
        <cfvo type="min"/>
        <cfvo type="num" val="1.0000000000000001E-5"/>
        <color theme="0"/>
        <color rgb="FFFFC000"/>
      </colorScale>
    </cfRule>
    <cfRule type="colorScale" priority="1034">
      <colorScale>
        <cfvo type="num" val="0"/>
        <cfvo type="num" val="1E-3"/>
        <color theme="0"/>
        <color theme="2" tint="-0.249977111117893"/>
      </colorScale>
    </cfRule>
    <cfRule type="colorScale" priority="1031">
      <colorScale>
        <cfvo type="num" val="0"/>
        <cfvo type="num" val="1E-3"/>
        <color theme="0"/>
        <color theme="5" tint="0.79998168889431442"/>
      </colorScale>
    </cfRule>
    <cfRule type="colorScale" priority="1033">
      <colorScale>
        <cfvo type="num" val="0"/>
        <cfvo type="num" val="1E-3"/>
        <color theme="0"/>
        <color theme="2" tint="-9.9978637043366805E-2"/>
      </colorScale>
    </cfRule>
    <cfRule type="colorScale" priority="1032">
      <colorScale>
        <cfvo type="num" val="0"/>
        <cfvo type="num" val="1E-3"/>
        <color theme="0"/>
        <color theme="0" tint="-0.249977111117893"/>
      </colorScale>
    </cfRule>
    <cfRule type="colorScale" priority="321">
      <colorScale>
        <cfvo type="num" val="0"/>
        <cfvo type="num" val="0.1"/>
        <color theme="0"/>
        <color theme="9" tint="0.39997558519241921"/>
      </colorScale>
    </cfRule>
  </conditionalFormatting>
  <conditionalFormatting sqref="AP83:BA84">
    <cfRule type="colorScale" priority="992">
      <colorScale>
        <cfvo type="num" val="0"/>
        <cfvo type="num" val="1E-3"/>
        <color theme="0"/>
        <color theme="2" tint="-0.249977111117893"/>
      </colorScale>
    </cfRule>
    <cfRule type="colorScale" priority="279">
      <colorScale>
        <cfvo type="num" val="0"/>
        <cfvo type="num" val="0.1"/>
        <color theme="0"/>
        <color theme="9" tint="0.39997558519241921"/>
      </colorScale>
    </cfRule>
    <cfRule type="colorScale" priority="993">
      <colorScale>
        <cfvo type="min"/>
        <cfvo type="num" val="1.0000000000000001E-5"/>
        <color theme="0"/>
        <color rgb="FFFFC000"/>
      </colorScale>
    </cfRule>
    <cfRule type="colorScale" priority="994">
      <colorScale>
        <cfvo type="num" val="0"/>
        <cfvo type="num" val="0.1"/>
        <color theme="0"/>
        <color theme="9" tint="0.39997558519241921"/>
      </colorScale>
    </cfRule>
    <cfRule type="colorScale" priority="274">
      <colorScale>
        <cfvo type="num" val="0"/>
        <cfvo type="num" val="1E-3"/>
        <color theme="0"/>
        <color theme="5" tint="0.79998168889431442"/>
      </colorScale>
    </cfRule>
    <cfRule type="colorScale" priority="275">
      <colorScale>
        <cfvo type="num" val="0"/>
        <cfvo type="num" val="1E-3"/>
        <color theme="0"/>
        <color theme="0" tint="-0.249977111117893"/>
      </colorScale>
    </cfRule>
    <cfRule type="colorScale" priority="276">
      <colorScale>
        <cfvo type="num" val="0"/>
        <cfvo type="num" val="1E-3"/>
        <color theme="0"/>
        <color theme="2" tint="-9.9978637043366805E-2"/>
      </colorScale>
    </cfRule>
    <cfRule type="colorScale" priority="277">
      <colorScale>
        <cfvo type="num" val="0"/>
        <cfvo type="num" val="1E-3"/>
        <color theme="0"/>
        <color theme="2" tint="-0.249977111117893"/>
      </colorScale>
    </cfRule>
    <cfRule type="colorScale" priority="278">
      <colorScale>
        <cfvo type="min"/>
        <cfvo type="num" val="1.0000000000000001E-5"/>
        <color theme="0"/>
        <color rgb="FFFFC000"/>
      </colorScale>
    </cfRule>
    <cfRule type="colorScale" priority="989">
      <colorScale>
        <cfvo type="num" val="0"/>
        <cfvo type="num" val="1E-3"/>
        <color theme="0"/>
        <color theme="5" tint="0.79998168889431442"/>
      </colorScale>
    </cfRule>
    <cfRule type="colorScale" priority="990">
      <colorScale>
        <cfvo type="num" val="0"/>
        <cfvo type="num" val="1E-3"/>
        <color theme="0"/>
        <color theme="0" tint="-0.249977111117893"/>
      </colorScale>
    </cfRule>
    <cfRule type="colorScale" priority="991">
      <colorScale>
        <cfvo type="num" val="0"/>
        <cfvo type="num" val="1E-3"/>
        <color theme="0"/>
        <color theme="2" tint="-9.9978637043366805E-2"/>
      </colorScale>
    </cfRule>
  </conditionalFormatting>
  <conditionalFormatting sqref="AP85:BA86">
    <cfRule type="colorScale" priority="235">
      <colorScale>
        <cfvo type="num" val="0"/>
        <cfvo type="num" val="1E-3"/>
        <color theme="0"/>
        <color theme="2" tint="-0.249977111117893"/>
      </colorScale>
    </cfRule>
    <cfRule type="colorScale" priority="236">
      <colorScale>
        <cfvo type="min"/>
        <cfvo type="num" val="1.0000000000000001E-5"/>
        <color theme="0"/>
        <color rgb="FFFFC000"/>
      </colorScale>
    </cfRule>
    <cfRule type="colorScale" priority="237">
      <colorScale>
        <cfvo type="num" val="0"/>
        <cfvo type="num" val="0.1"/>
        <color theme="0"/>
        <color theme="9" tint="0.39997558519241921"/>
      </colorScale>
    </cfRule>
    <cfRule type="colorScale" priority="951">
      <colorScale>
        <cfvo type="min"/>
        <cfvo type="num" val="1.0000000000000001E-5"/>
        <color theme="0"/>
        <color rgb="FFFFC000"/>
      </colorScale>
    </cfRule>
    <cfRule type="colorScale" priority="232">
      <colorScale>
        <cfvo type="num" val="0"/>
        <cfvo type="num" val="1E-3"/>
        <color theme="0"/>
        <color theme="5" tint="0.79998168889431442"/>
      </colorScale>
    </cfRule>
    <cfRule type="colorScale" priority="948">
      <colorScale>
        <cfvo type="num" val="0"/>
        <cfvo type="num" val="1E-3"/>
        <color theme="0"/>
        <color theme="0" tint="-0.249977111117893"/>
      </colorScale>
    </cfRule>
    <cfRule type="colorScale" priority="949">
      <colorScale>
        <cfvo type="num" val="0"/>
        <cfvo type="num" val="1E-3"/>
        <color theme="0"/>
        <color theme="2" tint="-9.9978637043366805E-2"/>
      </colorScale>
    </cfRule>
    <cfRule type="colorScale" priority="952">
      <colorScale>
        <cfvo type="num" val="0"/>
        <cfvo type="num" val="0.1"/>
        <color theme="0"/>
        <color theme="9" tint="0.39997558519241921"/>
      </colorScale>
    </cfRule>
    <cfRule type="colorScale" priority="950">
      <colorScale>
        <cfvo type="num" val="0"/>
        <cfvo type="num" val="1E-3"/>
        <color theme="0"/>
        <color theme="2" tint="-0.249977111117893"/>
      </colorScale>
    </cfRule>
    <cfRule type="colorScale" priority="233">
      <colorScale>
        <cfvo type="num" val="0"/>
        <cfvo type="num" val="1E-3"/>
        <color theme="0"/>
        <color theme="0" tint="-0.249977111117893"/>
      </colorScale>
    </cfRule>
    <cfRule type="colorScale" priority="234">
      <colorScale>
        <cfvo type="num" val="0"/>
        <cfvo type="num" val="1E-3"/>
        <color theme="0"/>
        <color theme="2" tint="-9.9978637043366805E-2"/>
      </colorScale>
    </cfRule>
    <cfRule type="colorScale" priority="947">
      <colorScale>
        <cfvo type="num" val="0"/>
        <cfvo type="num" val="1E-3"/>
        <color theme="0"/>
        <color theme="5" tint="0.79998168889431442"/>
      </colorScale>
    </cfRule>
  </conditionalFormatting>
  <conditionalFormatting sqref="AP87:BA88">
    <cfRule type="colorScale" priority="910">
      <colorScale>
        <cfvo type="num" val="0"/>
        <cfvo type="num" val="0.1"/>
        <color theme="0"/>
        <color theme="9" tint="0.39997558519241921"/>
      </colorScale>
    </cfRule>
    <cfRule type="colorScale" priority="192">
      <colorScale>
        <cfvo type="num" val="0"/>
        <cfvo type="num" val="1E-3"/>
        <color theme="0"/>
        <color theme="2" tint="-9.9978637043366805E-2"/>
      </colorScale>
    </cfRule>
    <cfRule type="colorScale" priority="193">
      <colorScale>
        <cfvo type="num" val="0"/>
        <cfvo type="num" val="1E-3"/>
        <color theme="0"/>
        <color theme="2" tint="-0.249977111117893"/>
      </colorScale>
    </cfRule>
    <cfRule type="colorScale" priority="909">
      <colorScale>
        <cfvo type="min"/>
        <cfvo type="num" val="1.0000000000000001E-5"/>
        <color theme="0"/>
        <color rgb="FFFFC000"/>
      </colorScale>
    </cfRule>
    <cfRule type="colorScale" priority="908">
      <colorScale>
        <cfvo type="num" val="0"/>
        <cfvo type="num" val="1E-3"/>
        <color theme="0"/>
        <color theme="2" tint="-0.249977111117893"/>
      </colorScale>
    </cfRule>
    <cfRule type="colorScale" priority="907">
      <colorScale>
        <cfvo type="num" val="0"/>
        <cfvo type="num" val="1E-3"/>
        <color theme="0"/>
        <color theme="2" tint="-9.9978637043366805E-2"/>
      </colorScale>
    </cfRule>
    <cfRule type="colorScale" priority="906">
      <colorScale>
        <cfvo type="num" val="0"/>
        <cfvo type="num" val="1E-3"/>
        <color theme="0"/>
        <color theme="0" tint="-0.249977111117893"/>
      </colorScale>
    </cfRule>
    <cfRule type="colorScale" priority="905">
      <colorScale>
        <cfvo type="num" val="0"/>
        <cfvo type="num" val="1E-3"/>
        <color theme="0"/>
        <color theme="5" tint="0.79998168889431442"/>
      </colorScale>
    </cfRule>
    <cfRule type="colorScale" priority="194">
      <colorScale>
        <cfvo type="min"/>
        <cfvo type="num" val="1.0000000000000001E-5"/>
        <color theme="0"/>
        <color rgb="FFFFC000"/>
      </colorScale>
    </cfRule>
    <cfRule type="colorScale" priority="191">
      <colorScale>
        <cfvo type="num" val="0"/>
        <cfvo type="num" val="1E-3"/>
        <color theme="0"/>
        <color theme="0" tint="-0.249977111117893"/>
      </colorScale>
    </cfRule>
    <cfRule type="colorScale" priority="190">
      <colorScale>
        <cfvo type="num" val="0"/>
        <cfvo type="num" val="1E-3"/>
        <color theme="0"/>
        <color theme="5" tint="0.79998168889431442"/>
      </colorScale>
    </cfRule>
    <cfRule type="colorScale" priority="195">
      <colorScale>
        <cfvo type="num" val="0"/>
        <cfvo type="num" val="0.1"/>
        <color theme="0"/>
        <color theme="9" tint="0.39997558519241921"/>
      </colorScale>
    </cfRule>
  </conditionalFormatting>
  <conditionalFormatting sqref="AP89:BA90">
    <cfRule type="colorScale" priority="148">
      <colorScale>
        <cfvo type="num" val="0"/>
        <cfvo type="num" val="1E-3"/>
        <color theme="0"/>
        <color theme="5" tint="0.79998168889431442"/>
      </colorScale>
    </cfRule>
    <cfRule type="colorScale" priority="149">
      <colorScale>
        <cfvo type="num" val="0"/>
        <cfvo type="num" val="1E-3"/>
        <color theme="0"/>
        <color theme="0" tint="-0.249977111117893"/>
      </colorScale>
    </cfRule>
    <cfRule type="colorScale" priority="150">
      <colorScale>
        <cfvo type="num" val="0"/>
        <cfvo type="num" val="1E-3"/>
        <color theme="0"/>
        <color theme="2" tint="-9.9978637043366805E-2"/>
      </colorScale>
    </cfRule>
    <cfRule type="colorScale" priority="153">
      <colorScale>
        <cfvo type="num" val="0"/>
        <cfvo type="num" val="0.1"/>
        <color theme="0"/>
        <color theme="9" tint="0.39997558519241921"/>
      </colorScale>
    </cfRule>
    <cfRule type="colorScale" priority="867">
      <colorScale>
        <cfvo type="min"/>
        <cfvo type="num" val="1.0000000000000001E-5"/>
        <color theme="0"/>
        <color rgb="FFFFC000"/>
      </colorScale>
    </cfRule>
    <cfRule type="colorScale" priority="868">
      <colorScale>
        <cfvo type="num" val="0"/>
        <cfvo type="num" val="0.1"/>
        <color theme="0"/>
        <color theme="9" tint="0.39997558519241921"/>
      </colorScale>
    </cfRule>
    <cfRule type="colorScale" priority="866">
      <colorScale>
        <cfvo type="num" val="0"/>
        <cfvo type="num" val="1E-3"/>
        <color theme="0"/>
        <color theme="2" tint="-0.249977111117893"/>
      </colorScale>
    </cfRule>
    <cfRule type="colorScale" priority="152">
      <colorScale>
        <cfvo type="min"/>
        <cfvo type="num" val="1.0000000000000001E-5"/>
        <color theme="0"/>
        <color rgb="FFFFC000"/>
      </colorScale>
    </cfRule>
    <cfRule type="colorScale" priority="151">
      <colorScale>
        <cfvo type="num" val="0"/>
        <cfvo type="num" val="1E-3"/>
        <color theme="0"/>
        <color theme="2" tint="-0.249977111117893"/>
      </colorScale>
    </cfRule>
    <cfRule type="colorScale" priority="863">
      <colorScale>
        <cfvo type="num" val="0"/>
        <cfvo type="num" val="1E-3"/>
        <color theme="0"/>
        <color theme="5" tint="0.79998168889431442"/>
      </colorScale>
    </cfRule>
    <cfRule type="colorScale" priority="864">
      <colorScale>
        <cfvo type="num" val="0"/>
        <cfvo type="num" val="1E-3"/>
        <color theme="0"/>
        <color theme="0" tint="-0.249977111117893"/>
      </colorScale>
    </cfRule>
    <cfRule type="colorScale" priority="865">
      <colorScale>
        <cfvo type="num" val="0"/>
        <cfvo type="num" val="1E-3"/>
        <color theme="0"/>
        <color theme="2" tint="-9.9978637043366805E-2"/>
      </colorScale>
    </cfRule>
  </conditionalFormatting>
  <conditionalFormatting sqref="AP91:BA92">
    <cfRule type="colorScale" priority="106">
      <colorScale>
        <cfvo type="num" val="0"/>
        <cfvo type="num" val="1E-3"/>
        <color theme="0"/>
        <color theme="5" tint="0.79998168889431442"/>
      </colorScale>
    </cfRule>
    <cfRule type="colorScale" priority="108">
      <colorScale>
        <cfvo type="num" val="0"/>
        <cfvo type="num" val="1E-3"/>
        <color theme="0"/>
        <color theme="2" tint="-9.9978637043366805E-2"/>
      </colorScale>
    </cfRule>
    <cfRule type="colorScale" priority="821">
      <colorScale>
        <cfvo type="num" val="0"/>
        <cfvo type="num" val="1E-3"/>
        <color theme="0"/>
        <color theme="5" tint="0.79998168889431442"/>
      </colorScale>
    </cfRule>
    <cfRule type="colorScale" priority="109">
      <colorScale>
        <cfvo type="num" val="0"/>
        <cfvo type="num" val="1E-3"/>
        <color theme="0"/>
        <color theme="2" tint="-0.249977111117893"/>
      </colorScale>
    </cfRule>
    <cfRule type="colorScale" priority="110">
      <colorScale>
        <cfvo type="min"/>
        <cfvo type="num" val="1.0000000000000001E-5"/>
        <color theme="0"/>
        <color rgb="FFFFC000"/>
      </colorScale>
    </cfRule>
    <cfRule type="colorScale" priority="826">
      <colorScale>
        <cfvo type="num" val="0"/>
        <cfvo type="num" val="0.1"/>
        <color theme="0"/>
        <color theme="9" tint="0.39997558519241921"/>
      </colorScale>
    </cfRule>
    <cfRule type="colorScale" priority="825">
      <colorScale>
        <cfvo type="min"/>
        <cfvo type="num" val="1.0000000000000001E-5"/>
        <color theme="0"/>
        <color rgb="FFFFC000"/>
      </colorScale>
    </cfRule>
    <cfRule type="colorScale" priority="824">
      <colorScale>
        <cfvo type="num" val="0"/>
        <cfvo type="num" val="1E-3"/>
        <color theme="0"/>
        <color theme="2" tint="-0.249977111117893"/>
      </colorScale>
    </cfRule>
    <cfRule type="colorScale" priority="823">
      <colorScale>
        <cfvo type="num" val="0"/>
        <cfvo type="num" val="1E-3"/>
        <color theme="0"/>
        <color theme="2" tint="-9.9978637043366805E-2"/>
      </colorScale>
    </cfRule>
    <cfRule type="colorScale" priority="107">
      <colorScale>
        <cfvo type="num" val="0"/>
        <cfvo type="num" val="1E-3"/>
        <color theme="0"/>
        <color theme="0" tint="-0.249977111117893"/>
      </colorScale>
    </cfRule>
    <cfRule type="colorScale" priority="111">
      <colorScale>
        <cfvo type="num" val="0"/>
        <cfvo type="num" val="0.1"/>
        <color theme="0"/>
        <color theme="9" tint="0.39997558519241921"/>
      </colorScale>
    </cfRule>
    <cfRule type="colorScale" priority="822">
      <colorScale>
        <cfvo type="num" val="0"/>
        <cfvo type="num" val="1E-3"/>
        <color theme="0"/>
        <color theme="0" tint="-0.249977111117893"/>
      </colorScale>
    </cfRule>
  </conditionalFormatting>
  <conditionalFormatting sqref="AP93:BA94">
    <cfRule type="colorScale" priority="66">
      <colorScale>
        <cfvo type="num" val="0"/>
        <cfvo type="num" val="1E-3"/>
        <color theme="0"/>
        <color theme="2" tint="-9.9978637043366805E-2"/>
      </colorScale>
    </cfRule>
    <cfRule type="colorScale" priority="65">
      <colorScale>
        <cfvo type="num" val="0"/>
        <cfvo type="num" val="1E-3"/>
        <color theme="0"/>
        <color theme="0" tint="-0.249977111117893"/>
      </colorScale>
    </cfRule>
    <cfRule type="colorScale" priority="64">
      <colorScale>
        <cfvo type="num" val="0"/>
        <cfvo type="num" val="1E-3"/>
        <color theme="0"/>
        <color theme="5" tint="0.79998168889431442"/>
      </colorScale>
    </cfRule>
    <cfRule type="colorScale" priority="782">
      <colorScale>
        <cfvo type="num" val="0"/>
        <cfvo type="num" val="1E-3"/>
        <color theme="0"/>
        <color theme="2" tint="-0.249977111117893"/>
      </colorScale>
    </cfRule>
    <cfRule type="colorScale" priority="784">
      <colorScale>
        <cfvo type="num" val="0"/>
        <cfvo type="num" val="0.1"/>
        <color theme="0"/>
        <color theme="9" tint="0.39997558519241921"/>
      </colorScale>
    </cfRule>
    <cfRule type="colorScale" priority="779">
      <colorScale>
        <cfvo type="num" val="0"/>
        <cfvo type="num" val="1E-3"/>
        <color theme="0"/>
        <color theme="5" tint="0.79998168889431442"/>
      </colorScale>
    </cfRule>
    <cfRule type="colorScale" priority="783">
      <colorScale>
        <cfvo type="min"/>
        <cfvo type="num" val="1.0000000000000001E-5"/>
        <color theme="0"/>
        <color rgb="FFFFC000"/>
      </colorScale>
    </cfRule>
    <cfRule type="colorScale" priority="780">
      <colorScale>
        <cfvo type="num" val="0"/>
        <cfvo type="num" val="1E-3"/>
        <color theme="0"/>
        <color theme="0" tint="-0.249977111117893"/>
      </colorScale>
    </cfRule>
    <cfRule type="colorScale" priority="781">
      <colorScale>
        <cfvo type="num" val="0"/>
        <cfvo type="num" val="1E-3"/>
        <color theme="0"/>
        <color theme="2" tint="-9.9978637043366805E-2"/>
      </colorScale>
    </cfRule>
    <cfRule type="colorScale" priority="69">
      <colorScale>
        <cfvo type="num" val="0"/>
        <cfvo type="num" val="0.1"/>
        <color theme="0"/>
        <color theme="9" tint="0.39997558519241921"/>
      </colorScale>
    </cfRule>
    <cfRule type="colorScale" priority="68">
      <colorScale>
        <cfvo type="min"/>
        <cfvo type="num" val="1.0000000000000001E-5"/>
        <color theme="0"/>
        <color rgb="FFFFC000"/>
      </colorScale>
    </cfRule>
    <cfRule type="colorScale" priority="67">
      <colorScale>
        <cfvo type="num" val="0"/>
        <cfvo type="num" val="1E-3"/>
        <color theme="0"/>
        <color theme="2" tint="-0.249977111117893"/>
      </colorScale>
    </cfRule>
  </conditionalFormatting>
  <conditionalFormatting sqref="AP95:BA96">
    <cfRule type="colorScale" priority="22">
      <colorScale>
        <cfvo type="num" val="0"/>
        <cfvo type="num" val="1E-3"/>
        <color theme="0"/>
        <color theme="5" tint="0.79998168889431442"/>
      </colorScale>
    </cfRule>
    <cfRule type="colorScale" priority="23">
      <colorScale>
        <cfvo type="num" val="0"/>
        <cfvo type="num" val="1E-3"/>
        <color theme="0"/>
        <color theme="0" tint="-0.249977111117893"/>
      </colorScale>
    </cfRule>
    <cfRule type="colorScale" priority="24">
      <colorScale>
        <cfvo type="num" val="0"/>
        <cfvo type="num" val="1E-3"/>
        <color theme="0"/>
        <color theme="2" tint="-9.9978637043366805E-2"/>
      </colorScale>
    </cfRule>
    <cfRule type="colorScale" priority="739">
      <colorScale>
        <cfvo type="num" val="0"/>
        <cfvo type="num" val="1E-3"/>
        <color theme="0"/>
        <color theme="2" tint="-9.9978637043366805E-2"/>
      </colorScale>
    </cfRule>
    <cfRule type="colorScale" priority="740">
      <colorScale>
        <cfvo type="num" val="0"/>
        <cfvo type="num" val="1E-3"/>
        <color theme="0"/>
        <color theme="2" tint="-0.249977111117893"/>
      </colorScale>
    </cfRule>
    <cfRule type="colorScale" priority="737">
      <colorScale>
        <cfvo type="num" val="0"/>
        <cfvo type="num" val="1E-3"/>
        <color theme="0"/>
        <color theme="5" tint="0.79998168889431442"/>
      </colorScale>
    </cfRule>
    <cfRule type="colorScale" priority="741">
      <colorScale>
        <cfvo type="min"/>
        <cfvo type="num" val="1.0000000000000001E-5"/>
        <color theme="0"/>
        <color rgb="FFFFC000"/>
      </colorScale>
    </cfRule>
    <cfRule type="colorScale" priority="25">
      <colorScale>
        <cfvo type="num" val="0"/>
        <cfvo type="num" val="1E-3"/>
        <color theme="0"/>
        <color theme="2" tint="-0.249977111117893"/>
      </colorScale>
    </cfRule>
    <cfRule type="colorScale" priority="27">
      <colorScale>
        <cfvo type="num" val="0"/>
        <cfvo type="num" val="0.1"/>
        <color theme="0"/>
        <color theme="9" tint="0.39997558519241921"/>
      </colorScale>
    </cfRule>
    <cfRule type="colorScale" priority="26">
      <colorScale>
        <cfvo type="min"/>
        <cfvo type="num" val="1.0000000000000001E-5"/>
        <color theme="0"/>
        <color rgb="FFFFC000"/>
      </colorScale>
    </cfRule>
    <cfRule type="colorScale" priority="742">
      <colorScale>
        <cfvo type="num" val="0"/>
        <cfvo type="num" val="0.1"/>
        <color theme="0"/>
        <color theme="9" tint="0.39997558519241921"/>
      </colorScale>
    </cfRule>
    <cfRule type="colorScale" priority="738">
      <colorScale>
        <cfvo type="num" val="0"/>
        <cfvo type="num" val="1E-3"/>
        <color theme="0"/>
        <color theme="0" tint="-0.249977111117893"/>
      </colorScale>
    </cfRule>
  </conditionalFormatting>
  <conditionalFormatting sqref="AP39:BF40">
    <cfRule type="colorScale" priority="1593">
      <colorScale>
        <cfvo type="num" val="0"/>
        <cfvo type="num" val="1E-3"/>
        <color theme="0"/>
        <color theme="2" tint="-0.249977111117893"/>
      </colorScale>
    </cfRule>
    <cfRule type="colorScale" priority="1594">
      <colorScale>
        <cfvo type="min"/>
        <cfvo type="num" val="1.0000000000000001E-5"/>
        <color theme="0"/>
        <color rgb="FFFFC000"/>
      </colorScale>
    </cfRule>
    <cfRule type="colorScale" priority="1590">
      <colorScale>
        <cfvo type="num" val="0"/>
        <cfvo type="num" val="1E-3"/>
        <color theme="0"/>
        <color theme="5" tint="0.79998168889431442"/>
      </colorScale>
    </cfRule>
    <cfRule type="colorScale" priority="1595">
      <colorScale>
        <cfvo type="num" val="0"/>
        <cfvo type="num" val="0.1"/>
        <color theme="0"/>
        <color theme="9" tint="0.39997558519241921"/>
      </colorScale>
    </cfRule>
    <cfRule type="colorScale" priority="1592">
      <colorScale>
        <cfvo type="num" val="0"/>
        <cfvo type="num" val="1E-3"/>
        <color theme="0"/>
        <color theme="2" tint="-9.9978637043366805E-2"/>
      </colorScale>
    </cfRule>
    <cfRule type="colorScale" priority="1591">
      <colorScale>
        <cfvo type="num" val="0"/>
        <cfvo type="num" val="1E-3"/>
        <color theme="0"/>
        <color theme="0" tint="-0.249977111117893"/>
      </colorScale>
    </cfRule>
  </conditionalFormatting>
  <conditionalFormatting sqref="BB7:BM72">
    <cfRule type="colorScale" priority="1739">
      <colorScale>
        <cfvo type="num" val="0"/>
        <cfvo type="num" val="0.1"/>
        <color theme="0"/>
        <color theme="9" tint="0.39997558519241921"/>
      </colorScale>
    </cfRule>
    <cfRule type="colorScale" priority="1738">
      <colorScale>
        <cfvo type="min"/>
        <cfvo type="num" val="1.0000000000000001E-5"/>
        <color theme="0"/>
        <color rgb="FFFFC000"/>
      </colorScale>
    </cfRule>
    <cfRule type="colorScale" priority="1737">
      <colorScale>
        <cfvo type="num" val="0"/>
        <cfvo type="num" val="1E-3"/>
        <color theme="0"/>
        <color theme="2" tint="-0.249977111117893"/>
      </colorScale>
    </cfRule>
    <cfRule type="colorScale" priority="1736">
      <colorScale>
        <cfvo type="num" val="0"/>
        <cfvo type="num" val="1E-3"/>
        <color theme="0"/>
        <color theme="2" tint="-9.9978637043366805E-2"/>
      </colorScale>
    </cfRule>
    <cfRule type="colorScale" priority="1735">
      <colorScale>
        <cfvo type="num" val="0"/>
        <cfvo type="num" val="1E-3"/>
        <color theme="0"/>
        <color theme="0" tint="-0.249977111117893"/>
      </colorScale>
    </cfRule>
    <cfRule type="colorScale" priority="1734">
      <colorScale>
        <cfvo type="num" val="0"/>
        <cfvo type="num" val="1E-3"/>
        <color theme="0"/>
        <color theme="5" tint="0.79998168889431442"/>
      </colorScale>
    </cfRule>
  </conditionalFormatting>
  <conditionalFormatting sqref="BB73:BM74">
    <cfRule type="colorScale" priority="1196">
      <colorScale>
        <cfvo type="num" val="0"/>
        <cfvo type="num" val="1E-3"/>
        <color theme="0"/>
        <color theme="2" tint="-0.249977111117893"/>
      </colorScale>
    </cfRule>
    <cfRule type="colorScale" priority="483">
      <colorScale>
        <cfvo type="num" val="0"/>
        <cfvo type="num" val="0.1"/>
        <color theme="0"/>
        <color theme="9" tint="0.39997558519241921"/>
      </colorScale>
    </cfRule>
    <cfRule type="colorScale" priority="1197">
      <colorScale>
        <cfvo type="min"/>
        <cfvo type="num" val="1.0000000000000001E-5"/>
        <color theme="0"/>
        <color rgb="FFFFC000"/>
      </colorScale>
    </cfRule>
    <cfRule type="colorScale" priority="1198">
      <colorScale>
        <cfvo type="num" val="0"/>
        <cfvo type="num" val="0.1"/>
        <color theme="0"/>
        <color theme="9" tint="0.39997558519241921"/>
      </colorScale>
    </cfRule>
    <cfRule type="colorScale" priority="1194">
      <colorScale>
        <cfvo type="num" val="0"/>
        <cfvo type="num" val="1E-3"/>
        <color theme="0"/>
        <color theme="0" tint="-0.249977111117893"/>
      </colorScale>
    </cfRule>
    <cfRule type="colorScale" priority="1195">
      <colorScale>
        <cfvo type="num" val="0"/>
        <cfvo type="num" val="1E-3"/>
        <color theme="0"/>
        <color theme="2" tint="-9.9978637043366805E-2"/>
      </colorScale>
    </cfRule>
    <cfRule type="colorScale" priority="479">
      <colorScale>
        <cfvo type="num" val="0"/>
        <cfvo type="num" val="1E-3"/>
        <color theme="0"/>
        <color theme="0" tint="-0.249977111117893"/>
      </colorScale>
    </cfRule>
    <cfRule type="colorScale" priority="478">
      <colorScale>
        <cfvo type="num" val="0"/>
        <cfvo type="num" val="1E-3"/>
        <color theme="0"/>
        <color theme="5" tint="0.79998168889431442"/>
      </colorScale>
    </cfRule>
    <cfRule type="colorScale" priority="481">
      <colorScale>
        <cfvo type="num" val="0"/>
        <cfvo type="num" val="1E-3"/>
        <color theme="0"/>
        <color theme="2" tint="-0.249977111117893"/>
      </colorScale>
    </cfRule>
    <cfRule type="colorScale" priority="480">
      <colorScale>
        <cfvo type="num" val="0"/>
        <cfvo type="num" val="1E-3"/>
        <color theme="0"/>
        <color theme="2" tint="-9.9978637043366805E-2"/>
      </colorScale>
    </cfRule>
    <cfRule type="colorScale" priority="482">
      <colorScale>
        <cfvo type="min"/>
        <cfvo type="num" val="1.0000000000000001E-5"/>
        <color theme="0"/>
        <color rgb="FFFFC000"/>
      </colorScale>
    </cfRule>
    <cfRule type="colorScale" priority="1193">
      <colorScale>
        <cfvo type="num" val="0"/>
        <cfvo type="num" val="1E-3"/>
        <color theme="0"/>
        <color theme="5" tint="0.79998168889431442"/>
      </colorScale>
    </cfRule>
  </conditionalFormatting>
  <conditionalFormatting sqref="BB75:BM76">
    <cfRule type="colorScale" priority="438">
      <colorScale>
        <cfvo type="num" val="0"/>
        <cfvo type="num" val="1E-3"/>
        <color theme="0"/>
        <color theme="2" tint="-9.9978637043366805E-2"/>
      </colorScale>
    </cfRule>
    <cfRule type="colorScale" priority="439">
      <colorScale>
        <cfvo type="num" val="0"/>
        <cfvo type="num" val="1E-3"/>
        <color theme="0"/>
        <color theme="2" tint="-0.249977111117893"/>
      </colorScale>
    </cfRule>
    <cfRule type="colorScale" priority="1153">
      <colorScale>
        <cfvo type="num" val="0"/>
        <cfvo type="num" val="1E-3"/>
        <color theme="0"/>
        <color theme="2" tint="-9.9978637043366805E-2"/>
      </colorScale>
    </cfRule>
    <cfRule type="colorScale" priority="1151">
      <colorScale>
        <cfvo type="num" val="0"/>
        <cfvo type="num" val="1E-3"/>
        <color theme="0"/>
        <color theme="5" tint="0.79998168889431442"/>
      </colorScale>
    </cfRule>
    <cfRule type="colorScale" priority="1152">
      <colorScale>
        <cfvo type="num" val="0"/>
        <cfvo type="num" val="1E-3"/>
        <color theme="0"/>
        <color theme="0" tint="-0.249977111117893"/>
      </colorScale>
    </cfRule>
    <cfRule type="colorScale" priority="441">
      <colorScale>
        <cfvo type="num" val="0"/>
        <cfvo type="num" val="0.1"/>
        <color theme="0"/>
        <color theme="9" tint="0.39997558519241921"/>
      </colorScale>
    </cfRule>
    <cfRule type="colorScale" priority="1154">
      <colorScale>
        <cfvo type="num" val="0"/>
        <cfvo type="num" val="1E-3"/>
        <color theme="0"/>
        <color theme="2" tint="-0.249977111117893"/>
      </colorScale>
    </cfRule>
    <cfRule type="colorScale" priority="440">
      <colorScale>
        <cfvo type="min"/>
        <cfvo type="num" val="1.0000000000000001E-5"/>
        <color theme="0"/>
        <color rgb="FFFFC000"/>
      </colorScale>
    </cfRule>
    <cfRule type="colorScale" priority="1156">
      <colorScale>
        <cfvo type="num" val="0"/>
        <cfvo type="num" val="0.1"/>
        <color theme="0"/>
        <color theme="9" tint="0.39997558519241921"/>
      </colorScale>
    </cfRule>
    <cfRule type="colorScale" priority="1155">
      <colorScale>
        <cfvo type="min"/>
        <cfvo type="num" val="1.0000000000000001E-5"/>
        <color theme="0"/>
        <color rgb="FFFFC000"/>
      </colorScale>
    </cfRule>
    <cfRule type="colorScale" priority="436">
      <colorScale>
        <cfvo type="num" val="0"/>
        <cfvo type="num" val="1E-3"/>
        <color theme="0"/>
        <color theme="5" tint="0.79998168889431442"/>
      </colorScale>
    </cfRule>
    <cfRule type="colorScale" priority="437">
      <colorScale>
        <cfvo type="num" val="0"/>
        <cfvo type="num" val="1E-3"/>
        <color theme="0"/>
        <color theme="0" tint="-0.249977111117893"/>
      </colorScale>
    </cfRule>
  </conditionalFormatting>
  <conditionalFormatting sqref="BB77:BM78">
    <cfRule type="colorScale" priority="398">
      <colorScale>
        <cfvo type="min"/>
        <cfvo type="num" val="1.0000000000000001E-5"/>
        <color theme="0"/>
        <color rgb="FFFFC000"/>
      </colorScale>
    </cfRule>
    <cfRule type="colorScale" priority="397">
      <colorScale>
        <cfvo type="num" val="0"/>
        <cfvo type="num" val="1E-3"/>
        <color theme="0"/>
        <color theme="2" tint="-0.249977111117893"/>
      </colorScale>
    </cfRule>
    <cfRule type="colorScale" priority="394">
      <colorScale>
        <cfvo type="num" val="0"/>
        <cfvo type="num" val="1E-3"/>
        <color theme="0"/>
        <color theme="5" tint="0.79998168889431442"/>
      </colorScale>
    </cfRule>
    <cfRule type="colorScale" priority="1114">
      <colorScale>
        <cfvo type="num" val="0"/>
        <cfvo type="num" val="0.1"/>
        <color theme="0"/>
        <color theme="9" tint="0.39997558519241921"/>
      </colorScale>
    </cfRule>
    <cfRule type="colorScale" priority="1113">
      <colorScale>
        <cfvo type="min"/>
        <cfvo type="num" val="1.0000000000000001E-5"/>
        <color theme="0"/>
        <color rgb="FFFFC000"/>
      </colorScale>
    </cfRule>
    <cfRule type="colorScale" priority="1112">
      <colorScale>
        <cfvo type="num" val="0"/>
        <cfvo type="num" val="1E-3"/>
        <color theme="0"/>
        <color theme="2" tint="-0.249977111117893"/>
      </colorScale>
    </cfRule>
    <cfRule type="colorScale" priority="1111">
      <colorScale>
        <cfvo type="num" val="0"/>
        <cfvo type="num" val="1E-3"/>
        <color theme="0"/>
        <color theme="2" tint="-9.9978637043366805E-2"/>
      </colorScale>
    </cfRule>
    <cfRule type="colorScale" priority="1110">
      <colorScale>
        <cfvo type="num" val="0"/>
        <cfvo type="num" val="1E-3"/>
        <color theme="0"/>
        <color theme="0" tint="-0.249977111117893"/>
      </colorScale>
    </cfRule>
    <cfRule type="colorScale" priority="1109">
      <colorScale>
        <cfvo type="num" val="0"/>
        <cfvo type="num" val="1E-3"/>
        <color theme="0"/>
        <color theme="5" tint="0.79998168889431442"/>
      </colorScale>
    </cfRule>
    <cfRule type="colorScale" priority="399">
      <colorScale>
        <cfvo type="num" val="0"/>
        <cfvo type="num" val="0.1"/>
        <color theme="0"/>
        <color theme="9" tint="0.39997558519241921"/>
      </colorScale>
    </cfRule>
    <cfRule type="colorScale" priority="395">
      <colorScale>
        <cfvo type="num" val="0"/>
        <cfvo type="num" val="1E-3"/>
        <color theme="0"/>
        <color theme="0" tint="-0.249977111117893"/>
      </colorScale>
    </cfRule>
    <cfRule type="colorScale" priority="396">
      <colorScale>
        <cfvo type="num" val="0"/>
        <cfvo type="num" val="1E-3"/>
        <color theme="0"/>
        <color theme="2" tint="-9.9978637043366805E-2"/>
      </colorScale>
    </cfRule>
  </conditionalFormatting>
  <conditionalFormatting sqref="BB79:BM80">
    <cfRule type="colorScale" priority="1072">
      <colorScale>
        <cfvo type="num" val="0"/>
        <cfvo type="num" val="0.1"/>
        <color theme="0"/>
        <color theme="9" tint="0.39997558519241921"/>
      </colorScale>
    </cfRule>
    <cfRule type="colorScale" priority="1068">
      <colorScale>
        <cfvo type="num" val="0"/>
        <cfvo type="num" val="1E-3"/>
        <color theme="0"/>
        <color theme="0" tint="-0.249977111117893"/>
      </colorScale>
    </cfRule>
    <cfRule type="colorScale" priority="1071">
      <colorScale>
        <cfvo type="min"/>
        <cfvo type="num" val="1.0000000000000001E-5"/>
        <color theme="0"/>
        <color rgb="FFFFC000"/>
      </colorScale>
    </cfRule>
    <cfRule type="colorScale" priority="1069">
      <colorScale>
        <cfvo type="num" val="0"/>
        <cfvo type="num" val="1E-3"/>
        <color theme="0"/>
        <color theme="2" tint="-9.9978637043366805E-2"/>
      </colorScale>
    </cfRule>
    <cfRule type="colorScale" priority="356">
      <colorScale>
        <cfvo type="min"/>
        <cfvo type="num" val="1.0000000000000001E-5"/>
        <color theme="0"/>
        <color rgb="FFFFC000"/>
      </colorScale>
    </cfRule>
    <cfRule type="colorScale" priority="1070">
      <colorScale>
        <cfvo type="num" val="0"/>
        <cfvo type="num" val="1E-3"/>
        <color theme="0"/>
        <color theme="2" tint="-0.249977111117893"/>
      </colorScale>
    </cfRule>
    <cfRule type="colorScale" priority="1067">
      <colorScale>
        <cfvo type="num" val="0"/>
        <cfvo type="num" val="1E-3"/>
        <color theme="0"/>
        <color theme="5" tint="0.79998168889431442"/>
      </colorScale>
    </cfRule>
    <cfRule type="colorScale" priority="352">
      <colorScale>
        <cfvo type="num" val="0"/>
        <cfvo type="num" val="1E-3"/>
        <color theme="0"/>
        <color theme="5" tint="0.79998168889431442"/>
      </colorScale>
    </cfRule>
    <cfRule type="colorScale" priority="353">
      <colorScale>
        <cfvo type="num" val="0"/>
        <cfvo type="num" val="1E-3"/>
        <color theme="0"/>
        <color theme="0" tint="-0.249977111117893"/>
      </colorScale>
    </cfRule>
    <cfRule type="colorScale" priority="354">
      <colorScale>
        <cfvo type="num" val="0"/>
        <cfvo type="num" val="1E-3"/>
        <color theme="0"/>
        <color theme="2" tint="-9.9978637043366805E-2"/>
      </colorScale>
    </cfRule>
    <cfRule type="colorScale" priority="355">
      <colorScale>
        <cfvo type="num" val="0"/>
        <cfvo type="num" val="1E-3"/>
        <color theme="0"/>
        <color theme="2" tint="-0.249977111117893"/>
      </colorScale>
    </cfRule>
    <cfRule type="colorScale" priority="357">
      <colorScale>
        <cfvo type="num" val="0"/>
        <cfvo type="num" val="0.1"/>
        <color theme="0"/>
        <color theme="9" tint="0.39997558519241921"/>
      </colorScale>
    </cfRule>
  </conditionalFormatting>
  <conditionalFormatting sqref="BB81:BM82">
    <cfRule type="colorScale" priority="312">
      <colorScale>
        <cfvo type="num" val="0"/>
        <cfvo type="num" val="1E-3"/>
        <color theme="0"/>
        <color theme="2" tint="-9.9978637043366805E-2"/>
      </colorScale>
    </cfRule>
    <cfRule type="colorScale" priority="313">
      <colorScale>
        <cfvo type="num" val="0"/>
        <cfvo type="num" val="1E-3"/>
        <color theme="0"/>
        <color theme="2" tint="-0.249977111117893"/>
      </colorScale>
    </cfRule>
    <cfRule type="colorScale" priority="310">
      <colorScale>
        <cfvo type="num" val="0"/>
        <cfvo type="num" val="1E-3"/>
        <color theme="0"/>
        <color theme="5" tint="0.79998168889431442"/>
      </colorScale>
    </cfRule>
    <cfRule type="colorScale" priority="314">
      <colorScale>
        <cfvo type="min"/>
        <cfvo type="num" val="1.0000000000000001E-5"/>
        <color theme="0"/>
        <color rgb="FFFFC000"/>
      </colorScale>
    </cfRule>
    <cfRule type="colorScale" priority="1027">
      <colorScale>
        <cfvo type="num" val="0"/>
        <cfvo type="num" val="1E-3"/>
        <color theme="0"/>
        <color theme="2" tint="-9.9978637043366805E-2"/>
      </colorScale>
    </cfRule>
    <cfRule type="colorScale" priority="1030">
      <colorScale>
        <cfvo type="num" val="0"/>
        <cfvo type="num" val="0.1"/>
        <color theme="0"/>
        <color theme="9" tint="0.39997558519241921"/>
      </colorScale>
    </cfRule>
    <cfRule type="colorScale" priority="1028">
      <colorScale>
        <cfvo type="num" val="0"/>
        <cfvo type="num" val="1E-3"/>
        <color theme="0"/>
        <color theme="2" tint="-0.249977111117893"/>
      </colorScale>
    </cfRule>
    <cfRule type="colorScale" priority="1026">
      <colorScale>
        <cfvo type="num" val="0"/>
        <cfvo type="num" val="1E-3"/>
        <color theme="0"/>
        <color theme="0" tint="-0.249977111117893"/>
      </colorScale>
    </cfRule>
    <cfRule type="colorScale" priority="1025">
      <colorScale>
        <cfvo type="num" val="0"/>
        <cfvo type="num" val="1E-3"/>
        <color theme="0"/>
        <color theme="5" tint="0.79998168889431442"/>
      </colorScale>
    </cfRule>
    <cfRule type="colorScale" priority="1029">
      <colorScale>
        <cfvo type="min"/>
        <cfvo type="num" val="1.0000000000000001E-5"/>
        <color theme="0"/>
        <color rgb="FFFFC000"/>
      </colorScale>
    </cfRule>
    <cfRule type="colorScale" priority="315">
      <colorScale>
        <cfvo type="num" val="0"/>
        <cfvo type="num" val="0.1"/>
        <color theme="0"/>
        <color theme="9" tint="0.39997558519241921"/>
      </colorScale>
    </cfRule>
    <cfRule type="colorScale" priority="311">
      <colorScale>
        <cfvo type="num" val="0"/>
        <cfvo type="num" val="1E-3"/>
        <color theme="0"/>
        <color theme="0" tint="-0.249977111117893"/>
      </colorScale>
    </cfRule>
  </conditionalFormatting>
  <conditionalFormatting sqref="BB83:BM84">
    <cfRule type="colorScale" priority="985">
      <colorScale>
        <cfvo type="num" val="0"/>
        <cfvo type="num" val="1E-3"/>
        <color theme="0"/>
        <color theme="2" tint="-9.9978637043366805E-2"/>
      </colorScale>
    </cfRule>
    <cfRule type="colorScale" priority="986">
      <colorScale>
        <cfvo type="num" val="0"/>
        <cfvo type="num" val="1E-3"/>
        <color theme="0"/>
        <color theme="2" tint="-0.249977111117893"/>
      </colorScale>
    </cfRule>
    <cfRule type="colorScale" priority="987">
      <colorScale>
        <cfvo type="min"/>
        <cfvo type="num" val="1.0000000000000001E-5"/>
        <color theme="0"/>
        <color rgb="FFFFC000"/>
      </colorScale>
    </cfRule>
    <cfRule type="colorScale" priority="988">
      <colorScale>
        <cfvo type="num" val="0"/>
        <cfvo type="num" val="0.1"/>
        <color theme="0"/>
        <color theme="9" tint="0.39997558519241921"/>
      </colorScale>
    </cfRule>
    <cfRule type="colorScale" priority="273">
      <colorScale>
        <cfvo type="num" val="0"/>
        <cfvo type="num" val="0.1"/>
        <color theme="0"/>
        <color theme="9" tint="0.39997558519241921"/>
      </colorScale>
    </cfRule>
    <cfRule type="colorScale" priority="272">
      <colorScale>
        <cfvo type="min"/>
        <cfvo type="num" val="1.0000000000000001E-5"/>
        <color theme="0"/>
        <color rgb="FFFFC000"/>
      </colorScale>
    </cfRule>
    <cfRule type="colorScale" priority="270">
      <colorScale>
        <cfvo type="num" val="0"/>
        <cfvo type="num" val="1E-3"/>
        <color theme="0"/>
        <color theme="2" tint="-9.9978637043366805E-2"/>
      </colorScale>
    </cfRule>
    <cfRule type="colorScale" priority="269">
      <colorScale>
        <cfvo type="num" val="0"/>
        <cfvo type="num" val="1E-3"/>
        <color theme="0"/>
        <color theme="0" tint="-0.249977111117893"/>
      </colorScale>
    </cfRule>
    <cfRule type="colorScale" priority="268">
      <colorScale>
        <cfvo type="num" val="0"/>
        <cfvo type="num" val="1E-3"/>
        <color theme="0"/>
        <color theme="5" tint="0.79998168889431442"/>
      </colorScale>
    </cfRule>
    <cfRule type="colorScale" priority="271">
      <colorScale>
        <cfvo type="num" val="0"/>
        <cfvo type="num" val="1E-3"/>
        <color theme="0"/>
        <color theme="2" tint="-0.249977111117893"/>
      </colorScale>
    </cfRule>
    <cfRule type="colorScale" priority="983">
      <colorScale>
        <cfvo type="num" val="0"/>
        <cfvo type="num" val="1E-3"/>
        <color theme="0"/>
        <color theme="5" tint="0.79998168889431442"/>
      </colorScale>
    </cfRule>
    <cfRule type="colorScale" priority="984">
      <colorScale>
        <cfvo type="num" val="0"/>
        <cfvo type="num" val="1E-3"/>
        <color theme="0"/>
        <color theme="0" tint="-0.249977111117893"/>
      </colorScale>
    </cfRule>
  </conditionalFormatting>
  <conditionalFormatting sqref="BB85:BM86">
    <cfRule type="colorScale" priority="943">
      <colorScale>
        <cfvo type="num" val="0"/>
        <cfvo type="num" val="1E-3"/>
        <color theme="0"/>
        <color theme="2" tint="-9.9978637043366805E-2"/>
      </colorScale>
    </cfRule>
    <cfRule type="colorScale" priority="942">
      <colorScale>
        <cfvo type="num" val="0"/>
        <cfvo type="num" val="1E-3"/>
        <color theme="0"/>
        <color theme="0" tint="-0.249977111117893"/>
      </colorScale>
    </cfRule>
    <cfRule type="colorScale" priority="941">
      <colorScale>
        <cfvo type="num" val="0"/>
        <cfvo type="num" val="1E-3"/>
        <color theme="0"/>
        <color theme="5" tint="0.79998168889431442"/>
      </colorScale>
    </cfRule>
    <cfRule type="colorScale" priority="228">
      <colorScale>
        <cfvo type="num" val="0"/>
        <cfvo type="num" val="1E-3"/>
        <color theme="0"/>
        <color theme="2" tint="-9.9978637043366805E-2"/>
      </colorScale>
    </cfRule>
    <cfRule type="colorScale" priority="944">
      <colorScale>
        <cfvo type="num" val="0"/>
        <cfvo type="num" val="1E-3"/>
        <color theme="0"/>
        <color theme="2" tint="-0.249977111117893"/>
      </colorScale>
    </cfRule>
    <cfRule type="colorScale" priority="946">
      <colorScale>
        <cfvo type="num" val="0"/>
        <cfvo type="num" val="0.1"/>
        <color theme="0"/>
        <color theme="9" tint="0.39997558519241921"/>
      </colorScale>
    </cfRule>
    <cfRule type="colorScale" priority="945">
      <colorScale>
        <cfvo type="min"/>
        <cfvo type="num" val="1.0000000000000001E-5"/>
        <color theme="0"/>
        <color rgb="FFFFC000"/>
      </colorScale>
    </cfRule>
    <cfRule type="colorScale" priority="227">
      <colorScale>
        <cfvo type="num" val="0"/>
        <cfvo type="num" val="1E-3"/>
        <color theme="0"/>
        <color theme="0" tint="-0.249977111117893"/>
      </colorScale>
    </cfRule>
    <cfRule type="colorScale" priority="226">
      <colorScale>
        <cfvo type="num" val="0"/>
        <cfvo type="num" val="1E-3"/>
        <color theme="0"/>
        <color theme="5" tint="0.79998168889431442"/>
      </colorScale>
    </cfRule>
    <cfRule type="colorScale" priority="231">
      <colorScale>
        <cfvo type="num" val="0"/>
        <cfvo type="num" val="0.1"/>
        <color theme="0"/>
        <color theme="9" tint="0.39997558519241921"/>
      </colorScale>
    </cfRule>
    <cfRule type="colorScale" priority="230">
      <colorScale>
        <cfvo type="min"/>
        <cfvo type="num" val="1.0000000000000001E-5"/>
        <color theme="0"/>
        <color rgb="FFFFC000"/>
      </colorScale>
    </cfRule>
    <cfRule type="colorScale" priority="229">
      <colorScale>
        <cfvo type="num" val="0"/>
        <cfvo type="num" val="1E-3"/>
        <color theme="0"/>
        <color theme="2" tint="-0.249977111117893"/>
      </colorScale>
    </cfRule>
  </conditionalFormatting>
  <conditionalFormatting sqref="BB87:BM88">
    <cfRule type="colorScale" priority="904">
      <colorScale>
        <cfvo type="num" val="0"/>
        <cfvo type="num" val="0.1"/>
        <color theme="0"/>
        <color theme="9" tint="0.39997558519241921"/>
      </colorScale>
    </cfRule>
    <cfRule type="colorScale" priority="189">
      <colorScale>
        <cfvo type="num" val="0"/>
        <cfvo type="num" val="0.1"/>
        <color theme="0"/>
        <color theme="9" tint="0.39997558519241921"/>
      </colorScale>
    </cfRule>
    <cfRule type="colorScale" priority="184">
      <colorScale>
        <cfvo type="num" val="0"/>
        <cfvo type="num" val="1E-3"/>
        <color theme="0"/>
        <color theme="5" tint="0.79998168889431442"/>
      </colorScale>
    </cfRule>
    <cfRule type="colorScale" priority="187">
      <colorScale>
        <cfvo type="num" val="0"/>
        <cfvo type="num" val="1E-3"/>
        <color theme="0"/>
        <color theme="2" tint="-0.249977111117893"/>
      </colorScale>
    </cfRule>
    <cfRule type="colorScale" priority="903">
      <colorScale>
        <cfvo type="min"/>
        <cfvo type="num" val="1.0000000000000001E-5"/>
        <color theme="0"/>
        <color rgb="FFFFC000"/>
      </colorScale>
    </cfRule>
    <cfRule type="colorScale" priority="186">
      <colorScale>
        <cfvo type="num" val="0"/>
        <cfvo type="num" val="1E-3"/>
        <color theme="0"/>
        <color theme="2" tint="-9.9978637043366805E-2"/>
      </colorScale>
    </cfRule>
    <cfRule type="colorScale" priority="185">
      <colorScale>
        <cfvo type="num" val="0"/>
        <cfvo type="num" val="1E-3"/>
        <color theme="0"/>
        <color theme="0" tint="-0.249977111117893"/>
      </colorScale>
    </cfRule>
    <cfRule type="colorScale" priority="899">
      <colorScale>
        <cfvo type="num" val="0"/>
        <cfvo type="num" val="1E-3"/>
        <color theme="0"/>
        <color theme="5" tint="0.79998168889431442"/>
      </colorScale>
    </cfRule>
    <cfRule type="colorScale" priority="902">
      <colorScale>
        <cfvo type="num" val="0"/>
        <cfvo type="num" val="1E-3"/>
        <color theme="0"/>
        <color theme="2" tint="-0.249977111117893"/>
      </colorScale>
    </cfRule>
    <cfRule type="colorScale" priority="900">
      <colorScale>
        <cfvo type="num" val="0"/>
        <cfvo type="num" val="1E-3"/>
        <color theme="0"/>
        <color theme="0" tint="-0.249977111117893"/>
      </colorScale>
    </cfRule>
    <cfRule type="colorScale" priority="901">
      <colorScale>
        <cfvo type="num" val="0"/>
        <cfvo type="num" val="1E-3"/>
        <color theme="0"/>
        <color theme="2" tint="-9.9978637043366805E-2"/>
      </colorScale>
    </cfRule>
    <cfRule type="colorScale" priority="188">
      <colorScale>
        <cfvo type="min"/>
        <cfvo type="num" val="1.0000000000000001E-5"/>
        <color theme="0"/>
        <color rgb="FFFFC000"/>
      </colorScale>
    </cfRule>
  </conditionalFormatting>
  <conditionalFormatting sqref="BB89:BM90">
    <cfRule type="colorScale" priority="858">
      <colorScale>
        <cfvo type="num" val="0"/>
        <cfvo type="num" val="1E-3"/>
        <color theme="0"/>
        <color theme="0" tint="-0.249977111117893"/>
      </colorScale>
    </cfRule>
    <cfRule type="colorScale" priority="142">
      <colorScale>
        <cfvo type="num" val="0"/>
        <cfvo type="num" val="1E-3"/>
        <color theme="0"/>
        <color theme="5" tint="0.79998168889431442"/>
      </colorScale>
    </cfRule>
    <cfRule type="colorScale" priority="862">
      <colorScale>
        <cfvo type="num" val="0"/>
        <cfvo type="num" val="0.1"/>
        <color theme="0"/>
        <color theme="9" tint="0.39997558519241921"/>
      </colorScale>
    </cfRule>
    <cfRule type="colorScale" priority="861">
      <colorScale>
        <cfvo type="min"/>
        <cfvo type="num" val="1.0000000000000001E-5"/>
        <color theme="0"/>
        <color rgb="FFFFC000"/>
      </colorScale>
    </cfRule>
    <cfRule type="colorScale" priority="145">
      <colorScale>
        <cfvo type="num" val="0"/>
        <cfvo type="num" val="1E-3"/>
        <color theme="0"/>
        <color theme="2" tint="-0.249977111117893"/>
      </colorScale>
    </cfRule>
    <cfRule type="colorScale" priority="857">
      <colorScale>
        <cfvo type="num" val="0"/>
        <cfvo type="num" val="1E-3"/>
        <color theme="0"/>
        <color theme="5" tint="0.79998168889431442"/>
      </colorScale>
    </cfRule>
    <cfRule type="colorScale" priority="146">
      <colorScale>
        <cfvo type="min"/>
        <cfvo type="num" val="1.0000000000000001E-5"/>
        <color theme="0"/>
        <color rgb="FFFFC000"/>
      </colorScale>
    </cfRule>
    <cfRule type="colorScale" priority="860">
      <colorScale>
        <cfvo type="num" val="0"/>
        <cfvo type="num" val="1E-3"/>
        <color theme="0"/>
        <color theme="2" tint="-0.249977111117893"/>
      </colorScale>
    </cfRule>
    <cfRule type="colorScale" priority="859">
      <colorScale>
        <cfvo type="num" val="0"/>
        <cfvo type="num" val="1E-3"/>
        <color theme="0"/>
        <color theme="2" tint="-9.9978637043366805E-2"/>
      </colorScale>
    </cfRule>
    <cfRule type="colorScale" priority="147">
      <colorScale>
        <cfvo type="num" val="0"/>
        <cfvo type="num" val="0.1"/>
        <color theme="0"/>
        <color theme="9" tint="0.39997558519241921"/>
      </colorScale>
    </cfRule>
    <cfRule type="colorScale" priority="144">
      <colorScale>
        <cfvo type="num" val="0"/>
        <cfvo type="num" val="1E-3"/>
        <color theme="0"/>
        <color theme="2" tint="-9.9978637043366805E-2"/>
      </colorScale>
    </cfRule>
    <cfRule type="colorScale" priority="143">
      <colorScale>
        <cfvo type="num" val="0"/>
        <cfvo type="num" val="1E-3"/>
        <color theme="0"/>
        <color theme="0" tint="-0.249977111117893"/>
      </colorScale>
    </cfRule>
  </conditionalFormatting>
  <conditionalFormatting sqref="BB91:BM92">
    <cfRule type="colorScale" priority="818">
      <colorScale>
        <cfvo type="num" val="0"/>
        <cfvo type="num" val="1E-3"/>
        <color theme="0"/>
        <color theme="2" tint="-0.249977111117893"/>
      </colorScale>
    </cfRule>
    <cfRule type="colorScale" priority="817">
      <colorScale>
        <cfvo type="num" val="0"/>
        <cfvo type="num" val="1E-3"/>
        <color theme="0"/>
        <color theme="2" tint="-9.9978637043366805E-2"/>
      </colorScale>
    </cfRule>
    <cfRule type="colorScale" priority="102">
      <colorScale>
        <cfvo type="num" val="0"/>
        <cfvo type="num" val="1E-3"/>
        <color theme="0"/>
        <color theme="2" tint="-9.9978637043366805E-2"/>
      </colorScale>
    </cfRule>
    <cfRule type="colorScale" priority="100">
      <colorScale>
        <cfvo type="num" val="0"/>
        <cfvo type="num" val="1E-3"/>
        <color theme="0"/>
        <color theme="5" tint="0.79998168889431442"/>
      </colorScale>
    </cfRule>
    <cfRule type="colorScale" priority="104">
      <colorScale>
        <cfvo type="min"/>
        <cfvo type="num" val="1.0000000000000001E-5"/>
        <color theme="0"/>
        <color rgb="FFFFC000"/>
      </colorScale>
    </cfRule>
    <cfRule type="colorScale" priority="105">
      <colorScale>
        <cfvo type="num" val="0"/>
        <cfvo type="num" val="0.1"/>
        <color theme="0"/>
        <color theme="9" tint="0.39997558519241921"/>
      </colorScale>
    </cfRule>
    <cfRule type="colorScale" priority="820">
      <colorScale>
        <cfvo type="num" val="0"/>
        <cfvo type="num" val="0.1"/>
        <color theme="0"/>
        <color theme="9" tint="0.39997558519241921"/>
      </colorScale>
    </cfRule>
    <cfRule type="colorScale" priority="816">
      <colorScale>
        <cfvo type="num" val="0"/>
        <cfvo type="num" val="1E-3"/>
        <color theme="0"/>
        <color theme="0" tint="-0.249977111117893"/>
      </colorScale>
    </cfRule>
    <cfRule type="colorScale" priority="815">
      <colorScale>
        <cfvo type="num" val="0"/>
        <cfvo type="num" val="1E-3"/>
        <color theme="0"/>
        <color theme="5" tint="0.79998168889431442"/>
      </colorScale>
    </cfRule>
    <cfRule type="colorScale" priority="819">
      <colorScale>
        <cfvo type="min"/>
        <cfvo type="num" val="1.0000000000000001E-5"/>
        <color theme="0"/>
        <color rgb="FFFFC000"/>
      </colorScale>
    </cfRule>
    <cfRule type="colorScale" priority="103">
      <colorScale>
        <cfvo type="num" val="0"/>
        <cfvo type="num" val="1E-3"/>
        <color theme="0"/>
        <color theme="2" tint="-0.249977111117893"/>
      </colorScale>
    </cfRule>
    <cfRule type="colorScale" priority="101">
      <colorScale>
        <cfvo type="num" val="0"/>
        <cfvo type="num" val="1E-3"/>
        <color theme="0"/>
        <color theme="0" tint="-0.249977111117893"/>
      </colorScale>
    </cfRule>
  </conditionalFormatting>
  <conditionalFormatting sqref="BB93:BM94">
    <cfRule type="colorScale" priority="773">
      <colorScale>
        <cfvo type="num" val="0"/>
        <cfvo type="num" val="1E-3"/>
        <color theme="0"/>
        <color theme="5" tint="0.79998168889431442"/>
      </colorScale>
    </cfRule>
    <cfRule type="colorScale" priority="774">
      <colorScale>
        <cfvo type="num" val="0"/>
        <cfvo type="num" val="1E-3"/>
        <color theme="0"/>
        <color theme="0" tint="-0.249977111117893"/>
      </colorScale>
    </cfRule>
    <cfRule type="colorScale" priority="59">
      <colorScale>
        <cfvo type="num" val="0"/>
        <cfvo type="num" val="1E-3"/>
        <color theme="0"/>
        <color theme="0" tint="-0.249977111117893"/>
      </colorScale>
    </cfRule>
    <cfRule type="colorScale" priority="775">
      <colorScale>
        <cfvo type="num" val="0"/>
        <cfvo type="num" val="1E-3"/>
        <color theme="0"/>
        <color theme="2" tint="-9.9978637043366805E-2"/>
      </colorScale>
    </cfRule>
    <cfRule type="colorScale" priority="776">
      <colorScale>
        <cfvo type="num" val="0"/>
        <cfvo type="num" val="1E-3"/>
        <color theme="0"/>
        <color theme="2" tint="-0.249977111117893"/>
      </colorScale>
    </cfRule>
    <cfRule type="colorScale" priority="778">
      <colorScale>
        <cfvo type="num" val="0"/>
        <cfvo type="num" val="0.1"/>
        <color theme="0"/>
        <color theme="9" tint="0.39997558519241921"/>
      </colorScale>
    </cfRule>
    <cfRule type="colorScale" priority="58">
      <colorScale>
        <cfvo type="num" val="0"/>
        <cfvo type="num" val="1E-3"/>
        <color theme="0"/>
        <color theme="5" tint="0.79998168889431442"/>
      </colorScale>
    </cfRule>
    <cfRule type="colorScale" priority="777">
      <colorScale>
        <cfvo type="min"/>
        <cfvo type="num" val="1.0000000000000001E-5"/>
        <color theme="0"/>
        <color rgb="FFFFC000"/>
      </colorScale>
    </cfRule>
    <cfRule type="colorScale" priority="63">
      <colorScale>
        <cfvo type="num" val="0"/>
        <cfvo type="num" val="0.1"/>
        <color theme="0"/>
        <color theme="9" tint="0.39997558519241921"/>
      </colorScale>
    </cfRule>
    <cfRule type="colorScale" priority="62">
      <colorScale>
        <cfvo type="min"/>
        <cfvo type="num" val="1.0000000000000001E-5"/>
        <color theme="0"/>
        <color rgb="FFFFC000"/>
      </colorScale>
    </cfRule>
    <cfRule type="colorScale" priority="61">
      <colorScale>
        <cfvo type="num" val="0"/>
        <cfvo type="num" val="1E-3"/>
        <color theme="0"/>
        <color theme="2" tint="-0.249977111117893"/>
      </colorScale>
    </cfRule>
    <cfRule type="colorScale" priority="60">
      <colorScale>
        <cfvo type="num" val="0"/>
        <cfvo type="num" val="1E-3"/>
        <color theme="0"/>
        <color theme="2" tint="-9.9978637043366805E-2"/>
      </colorScale>
    </cfRule>
  </conditionalFormatting>
  <conditionalFormatting sqref="BB95:BM96">
    <cfRule type="colorScale" priority="731">
      <colorScale>
        <cfvo type="num" val="0"/>
        <cfvo type="num" val="1E-3"/>
        <color theme="0"/>
        <color theme="5" tint="0.79998168889431442"/>
      </colorScale>
    </cfRule>
    <cfRule type="colorScale" priority="732">
      <colorScale>
        <cfvo type="num" val="0"/>
        <cfvo type="num" val="1E-3"/>
        <color theme="0"/>
        <color theme="0" tint="-0.249977111117893"/>
      </colorScale>
    </cfRule>
    <cfRule type="colorScale" priority="733">
      <colorScale>
        <cfvo type="num" val="0"/>
        <cfvo type="num" val="1E-3"/>
        <color theme="0"/>
        <color theme="2" tint="-9.9978637043366805E-2"/>
      </colorScale>
    </cfRule>
    <cfRule type="colorScale" priority="734">
      <colorScale>
        <cfvo type="num" val="0"/>
        <cfvo type="num" val="1E-3"/>
        <color theme="0"/>
        <color theme="2" tint="-0.249977111117893"/>
      </colorScale>
    </cfRule>
    <cfRule type="colorScale" priority="735">
      <colorScale>
        <cfvo type="min"/>
        <cfvo type="num" val="1.0000000000000001E-5"/>
        <color theme="0"/>
        <color rgb="FFFFC000"/>
      </colorScale>
    </cfRule>
    <cfRule type="colorScale" priority="21">
      <colorScale>
        <cfvo type="num" val="0"/>
        <cfvo type="num" val="0.1"/>
        <color theme="0"/>
        <color theme="9" tint="0.39997558519241921"/>
      </colorScale>
    </cfRule>
    <cfRule type="colorScale" priority="20">
      <colorScale>
        <cfvo type="min"/>
        <cfvo type="num" val="1.0000000000000001E-5"/>
        <color theme="0"/>
        <color rgb="FFFFC000"/>
      </colorScale>
    </cfRule>
    <cfRule type="colorScale" priority="19">
      <colorScale>
        <cfvo type="num" val="0"/>
        <cfvo type="num" val="1E-3"/>
        <color theme="0"/>
        <color theme="2" tint="-0.249977111117893"/>
      </colorScale>
    </cfRule>
    <cfRule type="colorScale" priority="18">
      <colorScale>
        <cfvo type="num" val="0"/>
        <cfvo type="num" val="1E-3"/>
        <color theme="0"/>
        <color theme="2" tint="-9.9978637043366805E-2"/>
      </colorScale>
    </cfRule>
    <cfRule type="colorScale" priority="16">
      <colorScale>
        <cfvo type="num" val="0"/>
        <cfvo type="num" val="1E-3"/>
        <color theme="0"/>
        <color theme="5" tint="0.79998168889431442"/>
      </colorScale>
    </cfRule>
    <cfRule type="colorScale" priority="17">
      <colorScale>
        <cfvo type="num" val="0"/>
        <cfvo type="num" val="1E-3"/>
        <color theme="0"/>
        <color theme="0" tint="-0.249977111117893"/>
      </colorScale>
    </cfRule>
    <cfRule type="colorScale" priority="736">
      <colorScale>
        <cfvo type="num" val="0"/>
        <cfvo type="num" val="0.1"/>
        <color theme="0"/>
        <color theme="9" tint="0.39997558519241921"/>
      </colorScale>
    </cfRule>
  </conditionalFormatting>
  <conditionalFormatting sqref="BG45:BG46">
    <cfRule type="colorScale" priority="1574">
      <colorScale>
        <cfvo type="num" val="0"/>
        <cfvo type="num" val="1E-3"/>
        <color theme="0"/>
        <color theme="2" tint="-9.9978637043366805E-2"/>
      </colorScale>
    </cfRule>
    <cfRule type="colorScale" priority="1572">
      <colorScale>
        <cfvo type="num" val="0"/>
        <cfvo type="num" val="1E-3"/>
        <color theme="0"/>
        <color theme="5" tint="0.79998168889431442"/>
      </colorScale>
    </cfRule>
    <cfRule type="colorScale" priority="1577">
      <colorScale>
        <cfvo type="num" val="0"/>
        <cfvo type="num" val="0.1"/>
        <color theme="0"/>
        <color theme="9" tint="0.39997558519241921"/>
      </colorScale>
    </cfRule>
    <cfRule type="colorScale" priority="1576">
      <colorScale>
        <cfvo type="min"/>
        <cfvo type="num" val="1.0000000000000001E-5"/>
        <color theme="0"/>
        <color rgb="FFFFC000"/>
      </colorScale>
    </cfRule>
    <cfRule type="colorScale" priority="1573">
      <colorScale>
        <cfvo type="num" val="0"/>
        <cfvo type="num" val="1E-3"/>
        <color theme="0"/>
        <color theme="0" tint="-0.249977111117893"/>
      </colorScale>
    </cfRule>
    <cfRule type="colorScale" priority="1575">
      <colorScale>
        <cfvo type="num" val="0"/>
        <cfvo type="num" val="1E-3"/>
        <color theme="0"/>
        <color theme="2" tint="-0.249977111117893"/>
      </colorScale>
    </cfRule>
  </conditionalFormatting>
  <conditionalFormatting sqref="BH45:BV46">
    <cfRule type="colorScale" priority="1569">
      <colorScale>
        <cfvo type="num" val="0"/>
        <cfvo type="num" val="1E-3"/>
        <color theme="0"/>
        <color theme="2" tint="-0.249977111117893"/>
      </colorScale>
    </cfRule>
    <cfRule type="colorScale" priority="1568">
      <colorScale>
        <cfvo type="num" val="0"/>
        <cfvo type="num" val="1E-3"/>
        <color theme="0"/>
        <color theme="2" tint="-9.9978637043366805E-2"/>
      </colorScale>
    </cfRule>
    <cfRule type="colorScale" priority="1567">
      <colorScale>
        <cfvo type="num" val="0"/>
        <cfvo type="num" val="1E-3"/>
        <color theme="0"/>
        <color theme="0" tint="-0.249977111117893"/>
      </colorScale>
    </cfRule>
    <cfRule type="colorScale" priority="1566">
      <colorScale>
        <cfvo type="num" val="0"/>
        <cfvo type="num" val="1E-3"/>
        <color theme="0"/>
        <color theme="5" tint="0.79998168889431442"/>
      </colorScale>
    </cfRule>
    <cfRule type="colorScale" priority="1571">
      <colorScale>
        <cfvo type="num" val="0"/>
        <cfvo type="num" val="0.1"/>
        <color theme="0"/>
        <color theme="9" tint="0.39997558519241921"/>
      </colorScale>
    </cfRule>
    <cfRule type="colorScale" priority="1570">
      <colorScale>
        <cfvo type="min"/>
        <cfvo type="num" val="1.0000000000000001E-5"/>
        <color theme="0"/>
        <color rgb="FFFFC000"/>
      </colorScale>
    </cfRule>
  </conditionalFormatting>
  <conditionalFormatting sqref="BN7:BY72">
    <cfRule type="colorScale" priority="1733">
      <colorScale>
        <cfvo type="num" val="0"/>
        <cfvo type="num" val="0.1"/>
        <color theme="0"/>
        <color theme="9" tint="0.39997558519241921"/>
      </colorScale>
    </cfRule>
    <cfRule type="colorScale" priority="1728">
      <colorScale>
        <cfvo type="num" val="0"/>
        <cfvo type="num" val="1E-3"/>
        <color theme="0"/>
        <color theme="5" tint="0.79998168889431442"/>
      </colorScale>
    </cfRule>
    <cfRule type="colorScale" priority="1729">
      <colorScale>
        <cfvo type="num" val="0"/>
        <cfvo type="num" val="1E-3"/>
        <color theme="0"/>
        <color theme="0" tint="-0.249977111117893"/>
      </colorScale>
    </cfRule>
    <cfRule type="colorScale" priority="1730">
      <colorScale>
        <cfvo type="num" val="0"/>
        <cfvo type="num" val="1E-3"/>
        <color theme="0"/>
        <color theme="2" tint="-9.9978637043366805E-2"/>
      </colorScale>
    </cfRule>
    <cfRule type="colorScale" priority="1731">
      <colorScale>
        <cfvo type="num" val="0"/>
        <cfvo type="num" val="1E-3"/>
        <color theme="0"/>
        <color theme="2" tint="-0.249977111117893"/>
      </colorScale>
    </cfRule>
    <cfRule type="colorScale" priority="1732">
      <colorScale>
        <cfvo type="min"/>
        <cfvo type="num" val="1.0000000000000001E-5"/>
        <color theme="0"/>
        <color rgb="FFFFC000"/>
      </colorScale>
    </cfRule>
  </conditionalFormatting>
  <conditionalFormatting sqref="BN73:BY74">
    <cfRule type="colorScale" priority="1190">
      <colorScale>
        <cfvo type="num" val="0"/>
        <cfvo type="num" val="1E-3"/>
        <color theme="0"/>
        <color theme="2" tint="-0.249977111117893"/>
      </colorScale>
    </cfRule>
    <cfRule type="colorScale" priority="1189">
      <colorScale>
        <cfvo type="num" val="0"/>
        <cfvo type="num" val="1E-3"/>
        <color theme="0"/>
        <color theme="2" tint="-9.9978637043366805E-2"/>
      </colorScale>
    </cfRule>
    <cfRule type="colorScale" priority="1188">
      <colorScale>
        <cfvo type="num" val="0"/>
        <cfvo type="num" val="1E-3"/>
        <color theme="0"/>
        <color theme="0" tint="-0.249977111117893"/>
      </colorScale>
    </cfRule>
    <cfRule type="colorScale" priority="1187">
      <colorScale>
        <cfvo type="num" val="0"/>
        <cfvo type="num" val="1E-3"/>
        <color theme="0"/>
        <color theme="5" tint="0.79998168889431442"/>
      </colorScale>
    </cfRule>
    <cfRule type="colorScale" priority="477">
      <colorScale>
        <cfvo type="num" val="0"/>
        <cfvo type="num" val="0.1"/>
        <color theme="0"/>
        <color theme="9" tint="0.39997558519241921"/>
      </colorScale>
    </cfRule>
    <cfRule type="colorScale" priority="476">
      <colorScale>
        <cfvo type="min"/>
        <cfvo type="num" val="1.0000000000000001E-5"/>
        <color theme="0"/>
        <color rgb="FFFFC000"/>
      </colorScale>
    </cfRule>
    <cfRule type="colorScale" priority="474">
      <colorScale>
        <cfvo type="num" val="0"/>
        <cfvo type="num" val="1E-3"/>
        <color theme="0"/>
        <color theme="2" tint="-9.9978637043366805E-2"/>
      </colorScale>
    </cfRule>
    <cfRule type="colorScale" priority="475">
      <colorScale>
        <cfvo type="num" val="0"/>
        <cfvo type="num" val="1E-3"/>
        <color theme="0"/>
        <color theme="2" tint="-0.249977111117893"/>
      </colorScale>
    </cfRule>
    <cfRule type="colorScale" priority="472">
      <colorScale>
        <cfvo type="num" val="0"/>
        <cfvo type="num" val="1E-3"/>
        <color theme="0"/>
        <color theme="5" tint="0.79998168889431442"/>
      </colorScale>
    </cfRule>
    <cfRule type="colorScale" priority="473">
      <colorScale>
        <cfvo type="num" val="0"/>
        <cfvo type="num" val="1E-3"/>
        <color theme="0"/>
        <color theme="0" tint="-0.249977111117893"/>
      </colorScale>
    </cfRule>
    <cfRule type="colorScale" priority="1192">
      <colorScale>
        <cfvo type="num" val="0"/>
        <cfvo type="num" val="0.1"/>
        <color theme="0"/>
        <color theme="9" tint="0.39997558519241921"/>
      </colorScale>
    </cfRule>
    <cfRule type="colorScale" priority="1191">
      <colorScale>
        <cfvo type="min"/>
        <cfvo type="num" val="1.0000000000000001E-5"/>
        <color theme="0"/>
        <color rgb="FFFFC000"/>
      </colorScale>
    </cfRule>
  </conditionalFormatting>
  <conditionalFormatting sqref="BN75:BY76">
    <cfRule type="colorScale" priority="1147">
      <colorScale>
        <cfvo type="num" val="0"/>
        <cfvo type="num" val="1E-3"/>
        <color theme="0"/>
        <color theme="2" tint="-9.9978637043366805E-2"/>
      </colorScale>
    </cfRule>
    <cfRule type="colorScale" priority="1148">
      <colorScale>
        <cfvo type="num" val="0"/>
        <cfvo type="num" val="1E-3"/>
        <color theme="0"/>
        <color theme="2" tint="-0.249977111117893"/>
      </colorScale>
    </cfRule>
    <cfRule type="colorScale" priority="1149">
      <colorScale>
        <cfvo type="min"/>
        <cfvo type="num" val="1.0000000000000001E-5"/>
        <color theme="0"/>
        <color rgb="FFFFC000"/>
      </colorScale>
    </cfRule>
    <cfRule type="colorScale" priority="435">
      <colorScale>
        <cfvo type="num" val="0"/>
        <cfvo type="num" val="0.1"/>
        <color theme="0"/>
        <color theme="9" tint="0.39997558519241921"/>
      </colorScale>
    </cfRule>
    <cfRule type="colorScale" priority="434">
      <colorScale>
        <cfvo type="min"/>
        <cfvo type="num" val="1.0000000000000001E-5"/>
        <color theme="0"/>
        <color rgb="FFFFC000"/>
      </colorScale>
    </cfRule>
    <cfRule type="colorScale" priority="431">
      <colorScale>
        <cfvo type="num" val="0"/>
        <cfvo type="num" val="1E-3"/>
        <color theme="0"/>
        <color theme="0" tint="-0.249977111117893"/>
      </colorScale>
    </cfRule>
    <cfRule type="colorScale" priority="430">
      <colorScale>
        <cfvo type="num" val="0"/>
        <cfvo type="num" val="1E-3"/>
        <color theme="0"/>
        <color theme="5" tint="0.79998168889431442"/>
      </colorScale>
    </cfRule>
    <cfRule type="colorScale" priority="1145">
      <colorScale>
        <cfvo type="num" val="0"/>
        <cfvo type="num" val="1E-3"/>
        <color theme="0"/>
        <color theme="5" tint="0.79998168889431442"/>
      </colorScale>
    </cfRule>
    <cfRule type="colorScale" priority="432">
      <colorScale>
        <cfvo type="num" val="0"/>
        <cfvo type="num" val="1E-3"/>
        <color theme="0"/>
        <color theme="2" tint="-9.9978637043366805E-2"/>
      </colorScale>
    </cfRule>
    <cfRule type="colorScale" priority="433">
      <colorScale>
        <cfvo type="num" val="0"/>
        <cfvo type="num" val="1E-3"/>
        <color theme="0"/>
        <color theme="2" tint="-0.249977111117893"/>
      </colorScale>
    </cfRule>
    <cfRule type="colorScale" priority="1150">
      <colorScale>
        <cfvo type="num" val="0"/>
        <cfvo type="num" val="0.1"/>
        <color theme="0"/>
        <color theme="9" tint="0.39997558519241921"/>
      </colorScale>
    </cfRule>
    <cfRule type="colorScale" priority="1146">
      <colorScale>
        <cfvo type="num" val="0"/>
        <cfvo type="num" val="1E-3"/>
        <color theme="0"/>
        <color theme="0" tint="-0.249977111117893"/>
      </colorScale>
    </cfRule>
  </conditionalFormatting>
  <conditionalFormatting sqref="BN77:BY78">
    <cfRule type="colorScale" priority="1106">
      <colorScale>
        <cfvo type="num" val="0"/>
        <cfvo type="num" val="1E-3"/>
        <color theme="0"/>
        <color theme="2" tint="-0.249977111117893"/>
      </colorScale>
    </cfRule>
    <cfRule type="colorScale" priority="1107">
      <colorScale>
        <cfvo type="min"/>
        <cfvo type="num" val="1.0000000000000001E-5"/>
        <color theme="0"/>
        <color rgb="FFFFC000"/>
      </colorScale>
    </cfRule>
    <cfRule type="colorScale" priority="1108">
      <colorScale>
        <cfvo type="num" val="0"/>
        <cfvo type="num" val="0.1"/>
        <color theme="0"/>
        <color theme="9" tint="0.39997558519241921"/>
      </colorScale>
    </cfRule>
    <cfRule type="colorScale" priority="393">
      <colorScale>
        <cfvo type="num" val="0"/>
        <cfvo type="num" val="0.1"/>
        <color theme="0"/>
        <color theme="9" tint="0.39997558519241921"/>
      </colorScale>
    </cfRule>
    <cfRule type="colorScale" priority="392">
      <colorScale>
        <cfvo type="min"/>
        <cfvo type="num" val="1.0000000000000001E-5"/>
        <color theme="0"/>
        <color rgb="FFFFC000"/>
      </colorScale>
    </cfRule>
    <cfRule type="colorScale" priority="391">
      <colorScale>
        <cfvo type="num" val="0"/>
        <cfvo type="num" val="1E-3"/>
        <color theme="0"/>
        <color theme="2" tint="-0.249977111117893"/>
      </colorScale>
    </cfRule>
    <cfRule type="colorScale" priority="390">
      <colorScale>
        <cfvo type="num" val="0"/>
        <cfvo type="num" val="1E-3"/>
        <color theme="0"/>
        <color theme="2" tint="-9.9978637043366805E-2"/>
      </colorScale>
    </cfRule>
    <cfRule type="colorScale" priority="389">
      <colorScale>
        <cfvo type="num" val="0"/>
        <cfvo type="num" val="1E-3"/>
        <color theme="0"/>
        <color theme="0" tint="-0.249977111117893"/>
      </colorScale>
    </cfRule>
    <cfRule type="colorScale" priority="388">
      <colorScale>
        <cfvo type="num" val="0"/>
        <cfvo type="num" val="1E-3"/>
        <color theme="0"/>
        <color theme="5" tint="0.79998168889431442"/>
      </colorScale>
    </cfRule>
    <cfRule type="colorScale" priority="1103">
      <colorScale>
        <cfvo type="num" val="0"/>
        <cfvo type="num" val="1E-3"/>
        <color theme="0"/>
        <color theme="5" tint="0.79998168889431442"/>
      </colorScale>
    </cfRule>
    <cfRule type="colorScale" priority="1104">
      <colorScale>
        <cfvo type="num" val="0"/>
        <cfvo type="num" val="1E-3"/>
        <color theme="0"/>
        <color theme="0" tint="-0.249977111117893"/>
      </colorScale>
    </cfRule>
    <cfRule type="colorScale" priority="1105">
      <colorScale>
        <cfvo type="num" val="0"/>
        <cfvo type="num" val="1E-3"/>
        <color theme="0"/>
        <color theme="2" tint="-9.9978637043366805E-2"/>
      </colorScale>
    </cfRule>
  </conditionalFormatting>
  <conditionalFormatting sqref="BN79:BY80">
    <cfRule type="colorScale" priority="1063">
      <colorScale>
        <cfvo type="num" val="0"/>
        <cfvo type="num" val="1E-3"/>
        <color theme="0"/>
        <color theme="2" tint="-9.9978637043366805E-2"/>
      </colorScale>
    </cfRule>
    <cfRule type="colorScale" priority="349">
      <colorScale>
        <cfvo type="num" val="0"/>
        <cfvo type="num" val="1E-3"/>
        <color theme="0"/>
        <color theme="2" tint="-0.249977111117893"/>
      </colorScale>
    </cfRule>
    <cfRule type="colorScale" priority="1061">
      <colorScale>
        <cfvo type="num" val="0"/>
        <cfvo type="num" val="1E-3"/>
        <color theme="0"/>
        <color theme="5" tint="0.79998168889431442"/>
      </colorScale>
    </cfRule>
    <cfRule type="colorScale" priority="348">
      <colorScale>
        <cfvo type="num" val="0"/>
        <cfvo type="num" val="1E-3"/>
        <color theme="0"/>
        <color theme="2" tint="-9.9978637043366805E-2"/>
      </colorScale>
    </cfRule>
    <cfRule type="colorScale" priority="1062">
      <colorScale>
        <cfvo type="num" val="0"/>
        <cfvo type="num" val="1E-3"/>
        <color theme="0"/>
        <color theme="0" tint="-0.249977111117893"/>
      </colorScale>
    </cfRule>
    <cfRule type="colorScale" priority="1064">
      <colorScale>
        <cfvo type="num" val="0"/>
        <cfvo type="num" val="1E-3"/>
        <color theme="0"/>
        <color theme="2" tint="-0.249977111117893"/>
      </colorScale>
    </cfRule>
    <cfRule type="colorScale" priority="1065">
      <colorScale>
        <cfvo type="min"/>
        <cfvo type="num" val="1.0000000000000001E-5"/>
        <color theme="0"/>
        <color rgb="FFFFC000"/>
      </colorScale>
    </cfRule>
    <cfRule type="colorScale" priority="350">
      <colorScale>
        <cfvo type="min"/>
        <cfvo type="num" val="1.0000000000000001E-5"/>
        <color theme="0"/>
        <color rgb="FFFFC000"/>
      </colorScale>
    </cfRule>
    <cfRule type="colorScale" priority="1066">
      <colorScale>
        <cfvo type="num" val="0"/>
        <cfvo type="num" val="0.1"/>
        <color theme="0"/>
        <color theme="9" tint="0.39997558519241921"/>
      </colorScale>
    </cfRule>
    <cfRule type="colorScale" priority="351">
      <colorScale>
        <cfvo type="num" val="0"/>
        <cfvo type="num" val="0.1"/>
        <color theme="0"/>
        <color theme="9" tint="0.39997558519241921"/>
      </colorScale>
    </cfRule>
    <cfRule type="colorScale" priority="346">
      <colorScale>
        <cfvo type="num" val="0"/>
        <cfvo type="num" val="1E-3"/>
        <color theme="0"/>
        <color theme="5" tint="0.79998168889431442"/>
      </colorScale>
    </cfRule>
    <cfRule type="colorScale" priority="347">
      <colorScale>
        <cfvo type="num" val="0"/>
        <cfvo type="num" val="1E-3"/>
        <color theme="0"/>
        <color theme="0" tint="-0.249977111117893"/>
      </colorScale>
    </cfRule>
  </conditionalFormatting>
  <conditionalFormatting sqref="BN81:BY82">
    <cfRule type="colorScale" priority="305">
      <colorScale>
        <cfvo type="num" val="0"/>
        <cfvo type="num" val="1E-3"/>
        <color theme="0"/>
        <color theme="0" tint="-0.249977111117893"/>
      </colorScale>
    </cfRule>
    <cfRule type="colorScale" priority="306">
      <colorScale>
        <cfvo type="num" val="0"/>
        <cfvo type="num" val="1E-3"/>
        <color theme="0"/>
        <color theme="2" tint="-9.9978637043366805E-2"/>
      </colorScale>
    </cfRule>
    <cfRule type="colorScale" priority="307">
      <colorScale>
        <cfvo type="num" val="0"/>
        <cfvo type="num" val="1E-3"/>
        <color theme="0"/>
        <color theme="2" tint="-0.249977111117893"/>
      </colorScale>
    </cfRule>
    <cfRule type="colorScale" priority="308">
      <colorScale>
        <cfvo type="min"/>
        <cfvo type="num" val="1.0000000000000001E-5"/>
        <color theme="0"/>
        <color rgb="FFFFC000"/>
      </colorScale>
    </cfRule>
    <cfRule type="colorScale" priority="309">
      <colorScale>
        <cfvo type="num" val="0"/>
        <cfvo type="num" val="0.1"/>
        <color theme="0"/>
        <color theme="9" tint="0.39997558519241921"/>
      </colorScale>
    </cfRule>
    <cfRule type="colorScale" priority="304">
      <colorScale>
        <cfvo type="num" val="0"/>
        <cfvo type="num" val="1E-3"/>
        <color theme="0"/>
        <color theme="5" tint="0.79998168889431442"/>
      </colorScale>
    </cfRule>
    <cfRule type="colorScale" priority="1022">
      <colorScale>
        <cfvo type="num" val="0"/>
        <cfvo type="num" val="1E-3"/>
        <color theme="0"/>
        <color theme="2" tint="-0.249977111117893"/>
      </colorScale>
    </cfRule>
    <cfRule type="colorScale" priority="1021">
      <colorScale>
        <cfvo type="num" val="0"/>
        <cfvo type="num" val="1E-3"/>
        <color theme="0"/>
        <color theme="2" tint="-9.9978637043366805E-2"/>
      </colorScale>
    </cfRule>
    <cfRule type="colorScale" priority="1020">
      <colorScale>
        <cfvo type="num" val="0"/>
        <cfvo type="num" val="1E-3"/>
        <color theme="0"/>
        <color theme="0" tint="-0.249977111117893"/>
      </colorScale>
    </cfRule>
    <cfRule type="colorScale" priority="1019">
      <colorScale>
        <cfvo type="num" val="0"/>
        <cfvo type="num" val="1E-3"/>
        <color theme="0"/>
        <color theme="5" tint="0.79998168889431442"/>
      </colorScale>
    </cfRule>
    <cfRule type="colorScale" priority="1023">
      <colorScale>
        <cfvo type="min"/>
        <cfvo type="num" val="1.0000000000000001E-5"/>
        <color theme="0"/>
        <color rgb="FFFFC000"/>
      </colorScale>
    </cfRule>
    <cfRule type="colorScale" priority="1024">
      <colorScale>
        <cfvo type="num" val="0"/>
        <cfvo type="num" val="0.1"/>
        <color theme="0"/>
        <color theme="9" tint="0.39997558519241921"/>
      </colorScale>
    </cfRule>
  </conditionalFormatting>
  <conditionalFormatting sqref="BN83:BY84">
    <cfRule type="colorScale" priority="982">
      <colorScale>
        <cfvo type="num" val="0"/>
        <cfvo type="num" val="0.1"/>
        <color theme="0"/>
        <color theme="9" tint="0.39997558519241921"/>
      </colorScale>
    </cfRule>
    <cfRule type="colorScale" priority="981">
      <colorScale>
        <cfvo type="min"/>
        <cfvo type="num" val="1.0000000000000001E-5"/>
        <color theme="0"/>
        <color rgb="FFFFC000"/>
      </colorScale>
    </cfRule>
    <cfRule type="colorScale" priority="263">
      <colorScale>
        <cfvo type="num" val="0"/>
        <cfvo type="num" val="1E-3"/>
        <color theme="0"/>
        <color theme="0" tint="-0.249977111117893"/>
      </colorScale>
    </cfRule>
    <cfRule type="colorScale" priority="264">
      <colorScale>
        <cfvo type="num" val="0"/>
        <cfvo type="num" val="1E-3"/>
        <color theme="0"/>
        <color theme="2" tint="-9.9978637043366805E-2"/>
      </colorScale>
    </cfRule>
    <cfRule type="colorScale" priority="265">
      <colorScale>
        <cfvo type="num" val="0"/>
        <cfvo type="num" val="1E-3"/>
        <color theme="0"/>
        <color theme="2" tint="-0.249977111117893"/>
      </colorScale>
    </cfRule>
    <cfRule type="colorScale" priority="266">
      <colorScale>
        <cfvo type="min"/>
        <cfvo type="num" val="1.0000000000000001E-5"/>
        <color theme="0"/>
        <color rgb="FFFFC000"/>
      </colorScale>
    </cfRule>
    <cfRule type="colorScale" priority="267">
      <colorScale>
        <cfvo type="num" val="0"/>
        <cfvo type="num" val="0.1"/>
        <color theme="0"/>
        <color theme="9" tint="0.39997558519241921"/>
      </colorScale>
    </cfRule>
    <cfRule type="colorScale" priority="977">
      <colorScale>
        <cfvo type="num" val="0"/>
        <cfvo type="num" val="1E-3"/>
        <color theme="0"/>
        <color theme="5" tint="0.79998168889431442"/>
      </colorScale>
    </cfRule>
    <cfRule type="colorScale" priority="978">
      <colorScale>
        <cfvo type="num" val="0"/>
        <cfvo type="num" val="1E-3"/>
        <color theme="0"/>
        <color theme="0" tint="-0.249977111117893"/>
      </colorScale>
    </cfRule>
    <cfRule type="colorScale" priority="979">
      <colorScale>
        <cfvo type="num" val="0"/>
        <cfvo type="num" val="1E-3"/>
        <color theme="0"/>
        <color theme="2" tint="-9.9978637043366805E-2"/>
      </colorScale>
    </cfRule>
    <cfRule type="colorScale" priority="980">
      <colorScale>
        <cfvo type="num" val="0"/>
        <cfvo type="num" val="1E-3"/>
        <color theme="0"/>
        <color theme="2" tint="-0.249977111117893"/>
      </colorScale>
    </cfRule>
    <cfRule type="colorScale" priority="262">
      <colorScale>
        <cfvo type="num" val="0"/>
        <cfvo type="num" val="1E-3"/>
        <color theme="0"/>
        <color theme="5" tint="0.79998168889431442"/>
      </colorScale>
    </cfRule>
  </conditionalFormatting>
  <conditionalFormatting sqref="BN85:BY86">
    <cfRule type="colorScale" priority="220">
      <colorScale>
        <cfvo type="num" val="0"/>
        <cfvo type="num" val="1E-3"/>
        <color theme="0"/>
        <color theme="5" tint="0.79998168889431442"/>
      </colorScale>
    </cfRule>
    <cfRule type="colorScale" priority="221">
      <colorScale>
        <cfvo type="num" val="0"/>
        <cfvo type="num" val="1E-3"/>
        <color theme="0"/>
        <color theme="0" tint="-0.249977111117893"/>
      </colorScale>
    </cfRule>
    <cfRule type="colorScale" priority="222">
      <colorScale>
        <cfvo type="num" val="0"/>
        <cfvo type="num" val="1E-3"/>
        <color theme="0"/>
        <color theme="2" tint="-9.9978637043366805E-2"/>
      </colorScale>
    </cfRule>
    <cfRule type="colorScale" priority="223">
      <colorScale>
        <cfvo type="num" val="0"/>
        <cfvo type="num" val="1E-3"/>
        <color theme="0"/>
        <color theme="2" tint="-0.249977111117893"/>
      </colorScale>
    </cfRule>
    <cfRule type="colorScale" priority="224">
      <colorScale>
        <cfvo type="min"/>
        <cfvo type="num" val="1.0000000000000001E-5"/>
        <color theme="0"/>
        <color rgb="FFFFC000"/>
      </colorScale>
    </cfRule>
    <cfRule type="colorScale" priority="225">
      <colorScale>
        <cfvo type="num" val="0"/>
        <cfvo type="num" val="0.1"/>
        <color theme="0"/>
        <color theme="9" tint="0.39997558519241921"/>
      </colorScale>
    </cfRule>
    <cfRule type="colorScale" priority="935">
      <colorScale>
        <cfvo type="num" val="0"/>
        <cfvo type="num" val="1E-3"/>
        <color theme="0"/>
        <color theme="5" tint="0.79998168889431442"/>
      </colorScale>
    </cfRule>
    <cfRule type="colorScale" priority="936">
      <colorScale>
        <cfvo type="num" val="0"/>
        <cfvo type="num" val="1E-3"/>
        <color theme="0"/>
        <color theme="0" tint="-0.249977111117893"/>
      </colorScale>
    </cfRule>
    <cfRule type="colorScale" priority="937">
      <colorScale>
        <cfvo type="num" val="0"/>
        <cfvo type="num" val="1E-3"/>
        <color theme="0"/>
        <color theme="2" tint="-9.9978637043366805E-2"/>
      </colorScale>
    </cfRule>
    <cfRule type="colorScale" priority="938">
      <colorScale>
        <cfvo type="num" val="0"/>
        <cfvo type="num" val="1E-3"/>
        <color theme="0"/>
        <color theme="2" tint="-0.249977111117893"/>
      </colorScale>
    </cfRule>
    <cfRule type="colorScale" priority="939">
      <colorScale>
        <cfvo type="min"/>
        <cfvo type="num" val="1.0000000000000001E-5"/>
        <color theme="0"/>
        <color rgb="FFFFC000"/>
      </colorScale>
    </cfRule>
    <cfRule type="colorScale" priority="940">
      <colorScale>
        <cfvo type="num" val="0"/>
        <cfvo type="num" val="0.1"/>
        <color theme="0"/>
        <color theme="9" tint="0.39997558519241921"/>
      </colorScale>
    </cfRule>
  </conditionalFormatting>
  <conditionalFormatting sqref="BN87:BY88">
    <cfRule type="colorScale" priority="893">
      <colorScale>
        <cfvo type="num" val="0"/>
        <cfvo type="num" val="1E-3"/>
        <color theme="0"/>
        <color theme="5" tint="0.79998168889431442"/>
      </colorScale>
    </cfRule>
    <cfRule type="colorScale" priority="179">
      <colorScale>
        <cfvo type="num" val="0"/>
        <cfvo type="num" val="1E-3"/>
        <color theme="0"/>
        <color theme="0" tint="-0.249977111117893"/>
      </colorScale>
    </cfRule>
    <cfRule type="colorScale" priority="897">
      <colorScale>
        <cfvo type="min"/>
        <cfvo type="num" val="1.0000000000000001E-5"/>
        <color theme="0"/>
        <color rgb="FFFFC000"/>
      </colorScale>
    </cfRule>
    <cfRule type="colorScale" priority="896">
      <colorScale>
        <cfvo type="num" val="0"/>
        <cfvo type="num" val="1E-3"/>
        <color theme="0"/>
        <color theme="2" tint="-0.249977111117893"/>
      </colorScale>
    </cfRule>
    <cfRule type="colorScale" priority="895">
      <colorScale>
        <cfvo type="num" val="0"/>
        <cfvo type="num" val="1E-3"/>
        <color theme="0"/>
        <color theme="2" tint="-9.9978637043366805E-2"/>
      </colorScale>
    </cfRule>
    <cfRule type="colorScale" priority="182">
      <colorScale>
        <cfvo type="min"/>
        <cfvo type="num" val="1.0000000000000001E-5"/>
        <color theme="0"/>
        <color rgb="FFFFC000"/>
      </colorScale>
    </cfRule>
    <cfRule type="colorScale" priority="181">
      <colorScale>
        <cfvo type="num" val="0"/>
        <cfvo type="num" val="1E-3"/>
        <color theme="0"/>
        <color theme="2" tint="-0.249977111117893"/>
      </colorScale>
    </cfRule>
    <cfRule type="colorScale" priority="180">
      <colorScale>
        <cfvo type="num" val="0"/>
        <cfvo type="num" val="1E-3"/>
        <color theme="0"/>
        <color theme="2" tint="-9.9978637043366805E-2"/>
      </colorScale>
    </cfRule>
    <cfRule type="colorScale" priority="894">
      <colorScale>
        <cfvo type="num" val="0"/>
        <cfvo type="num" val="1E-3"/>
        <color theme="0"/>
        <color theme="0" tint="-0.249977111117893"/>
      </colorScale>
    </cfRule>
    <cfRule type="colorScale" priority="183">
      <colorScale>
        <cfvo type="num" val="0"/>
        <cfvo type="num" val="0.1"/>
        <color theme="0"/>
        <color theme="9" tint="0.39997558519241921"/>
      </colorScale>
    </cfRule>
    <cfRule type="colorScale" priority="178">
      <colorScale>
        <cfvo type="num" val="0"/>
        <cfvo type="num" val="1E-3"/>
        <color theme="0"/>
        <color theme="5" tint="0.79998168889431442"/>
      </colorScale>
    </cfRule>
    <cfRule type="colorScale" priority="898">
      <colorScale>
        <cfvo type="num" val="0"/>
        <cfvo type="num" val="0.1"/>
        <color theme="0"/>
        <color theme="9" tint="0.39997558519241921"/>
      </colorScale>
    </cfRule>
  </conditionalFormatting>
  <conditionalFormatting sqref="BN89:BY90">
    <cfRule type="colorScale" priority="140">
      <colorScale>
        <cfvo type="min"/>
        <cfvo type="num" val="1.0000000000000001E-5"/>
        <color theme="0"/>
        <color rgb="FFFFC000"/>
      </colorScale>
    </cfRule>
    <cfRule type="colorScale" priority="852">
      <colorScale>
        <cfvo type="num" val="0"/>
        <cfvo type="num" val="1E-3"/>
        <color theme="0"/>
        <color theme="0" tint="-0.249977111117893"/>
      </colorScale>
    </cfRule>
    <cfRule type="colorScale" priority="139">
      <colorScale>
        <cfvo type="num" val="0"/>
        <cfvo type="num" val="1E-3"/>
        <color theme="0"/>
        <color theme="2" tint="-0.249977111117893"/>
      </colorScale>
    </cfRule>
    <cfRule type="colorScale" priority="138">
      <colorScale>
        <cfvo type="num" val="0"/>
        <cfvo type="num" val="1E-3"/>
        <color theme="0"/>
        <color theme="2" tint="-9.9978637043366805E-2"/>
      </colorScale>
    </cfRule>
    <cfRule type="colorScale" priority="137">
      <colorScale>
        <cfvo type="num" val="0"/>
        <cfvo type="num" val="1E-3"/>
        <color theme="0"/>
        <color theme="0" tint="-0.249977111117893"/>
      </colorScale>
    </cfRule>
    <cfRule type="colorScale" priority="851">
      <colorScale>
        <cfvo type="num" val="0"/>
        <cfvo type="num" val="1E-3"/>
        <color theme="0"/>
        <color theme="5" tint="0.79998168889431442"/>
      </colorScale>
    </cfRule>
    <cfRule type="colorScale" priority="136">
      <colorScale>
        <cfvo type="num" val="0"/>
        <cfvo type="num" val="1E-3"/>
        <color theme="0"/>
        <color theme="5" tint="0.79998168889431442"/>
      </colorScale>
    </cfRule>
    <cfRule type="colorScale" priority="141">
      <colorScale>
        <cfvo type="num" val="0"/>
        <cfvo type="num" val="0.1"/>
        <color theme="0"/>
        <color theme="9" tint="0.39997558519241921"/>
      </colorScale>
    </cfRule>
    <cfRule type="colorScale" priority="853">
      <colorScale>
        <cfvo type="num" val="0"/>
        <cfvo type="num" val="1E-3"/>
        <color theme="0"/>
        <color theme="2" tint="-9.9978637043366805E-2"/>
      </colorScale>
    </cfRule>
    <cfRule type="colorScale" priority="854">
      <colorScale>
        <cfvo type="num" val="0"/>
        <cfvo type="num" val="1E-3"/>
        <color theme="0"/>
        <color theme="2" tint="-0.249977111117893"/>
      </colorScale>
    </cfRule>
    <cfRule type="colorScale" priority="855">
      <colorScale>
        <cfvo type="min"/>
        <cfvo type="num" val="1.0000000000000001E-5"/>
        <color theme="0"/>
        <color rgb="FFFFC000"/>
      </colorScale>
    </cfRule>
    <cfRule type="colorScale" priority="856">
      <colorScale>
        <cfvo type="num" val="0"/>
        <cfvo type="num" val="0.1"/>
        <color theme="0"/>
        <color theme="9" tint="0.39997558519241921"/>
      </colorScale>
    </cfRule>
  </conditionalFormatting>
  <conditionalFormatting sqref="BN91:BY92">
    <cfRule type="colorScale" priority="811">
      <colorScale>
        <cfvo type="num" val="0"/>
        <cfvo type="num" val="1E-3"/>
        <color theme="0"/>
        <color theme="2" tint="-9.9978637043366805E-2"/>
      </colorScale>
    </cfRule>
    <cfRule type="colorScale" priority="809">
      <colorScale>
        <cfvo type="num" val="0"/>
        <cfvo type="num" val="1E-3"/>
        <color theme="0"/>
        <color theme="5" tint="0.79998168889431442"/>
      </colorScale>
    </cfRule>
    <cfRule type="colorScale" priority="98">
      <colorScale>
        <cfvo type="min"/>
        <cfvo type="num" val="1.0000000000000001E-5"/>
        <color theme="0"/>
        <color rgb="FFFFC000"/>
      </colorScale>
    </cfRule>
    <cfRule type="colorScale" priority="97">
      <colorScale>
        <cfvo type="num" val="0"/>
        <cfvo type="num" val="1E-3"/>
        <color theme="0"/>
        <color theme="2" tint="-0.249977111117893"/>
      </colorScale>
    </cfRule>
    <cfRule type="colorScale" priority="96">
      <colorScale>
        <cfvo type="num" val="0"/>
        <cfvo type="num" val="1E-3"/>
        <color theme="0"/>
        <color theme="2" tint="-9.9978637043366805E-2"/>
      </colorScale>
    </cfRule>
    <cfRule type="colorScale" priority="95">
      <colorScale>
        <cfvo type="num" val="0"/>
        <cfvo type="num" val="1E-3"/>
        <color theme="0"/>
        <color theme="0" tint="-0.249977111117893"/>
      </colorScale>
    </cfRule>
    <cfRule type="colorScale" priority="94">
      <colorScale>
        <cfvo type="num" val="0"/>
        <cfvo type="num" val="1E-3"/>
        <color theme="0"/>
        <color theme="5" tint="0.79998168889431442"/>
      </colorScale>
    </cfRule>
    <cfRule type="colorScale" priority="99">
      <colorScale>
        <cfvo type="num" val="0"/>
        <cfvo type="num" val="0.1"/>
        <color theme="0"/>
        <color theme="9" tint="0.39997558519241921"/>
      </colorScale>
    </cfRule>
    <cfRule type="colorScale" priority="814">
      <colorScale>
        <cfvo type="num" val="0"/>
        <cfvo type="num" val="0.1"/>
        <color theme="0"/>
        <color theme="9" tint="0.39997558519241921"/>
      </colorScale>
    </cfRule>
    <cfRule type="colorScale" priority="813">
      <colorScale>
        <cfvo type="min"/>
        <cfvo type="num" val="1.0000000000000001E-5"/>
        <color theme="0"/>
        <color rgb="FFFFC000"/>
      </colorScale>
    </cfRule>
    <cfRule type="colorScale" priority="812">
      <colorScale>
        <cfvo type="num" val="0"/>
        <cfvo type="num" val="1E-3"/>
        <color theme="0"/>
        <color theme="2" tint="-0.249977111117893"/>
      </colorScale>
    </cfRule>
    <cfRule type="colorScale" priority="810">
      <colorScale>
        <cfvo type="num" val="0"/>
        <cfvo type="num" val="1E-3"/>
        <color theme="0"/>
        <color theme="0" tint="-0.249977111117893"/>
      </colorScale>
    </cfRule>
  </conditionalFormatting>
  <conditionalFormatting sqref="BN93:BY94">
    <cfRule type="colorScale" priority="767">
      <colorScale>
        <cfvo type="num" val="0"/>
        <cfvo type="num" val="1E-3"/>
        <color theme="0"/>
        <color theme="5" tint="0.79998168889431442"/>
      </colorScale>
    </cfRule>
    <cfRule type="colorScale" priority="768">
      <colorScale>
        <cfvo type="num" val="0"/>
        <cfvo type="num" val="1E-3"/>
        <color theme="0"/>
        <color theme="0" tint="-0.249977111117893"/>
      </colorScale>
    </cfRule>
    <cfRule type="colorScale" priority="769">
      <colorScale>
        <cfvo type="num" val="0"/>
        <cfvo type="num" val="1E-3"/>
        <color theme="0"/>
        <color theme="2" tint="-9.9978637043366805E-2"/>
      </colorScale>
    </cfRule>
    <cfRule type="colorScale" priority="770">
      <colorScale>
        <cfvo type="num" val="0"/>
        <cfvo type="num" val="1E-3"/>
        <color theme="0"/>
        <color theme="2" tint="-0.249977111117893"/>
      </colorScale>
    </cfRule>
    <cfRule type="colorScale" priority="771">
      <colorScale>
        <cfvo type="min"/>
        <cfvo type="num" val="1.0000000000000001E-5"/>
        <color theme="0"/>
        <color rgb="FFFFC000"/>
      </colorScale>
    </cfRule>
    <cfRule type="colorScale" priority="772">
      <colorScale>
        <cfvo type="num" val="0"/>
        <cfvo type="num" val="0.1"/>
        <color theme="0"/>
        <color theme="9" tint="0.39997558519241921"/>
      </colorScale>
    </cfRule>
    <cfRule type="colorScale" priority="56">
      <colorScale>
        <cfvo type="min"/>
        <cfvo type="num" val="1.0000000000000001E-5"/>
        <color theme="0"/>
        <color rgb="FFFFC000"/>
      </colorScale>
    </cfRule>
    <cfRule type="colorScale" priority="55">
      <colorScale>
        <cfvo type="num" val="0"/>
        <cfvo type="num" val="1E-3"/>
        <color theme="0"/>
        <color theme="2" tint="-0.249977111117893"/>
      </colorScale>
    </cfRule>
    <cfRule type="colorScale" priority="54">
      <colorScale>
        <cfvo type="num" val="0"/>
        <cfvo type="num" val="1E-3"/>
        <color theme="0"/>
        <color theme="2" tint="-9.9978637043366805E-2"/>
      </colorScale>
    </cfRule>
    <cfRule type="colorScale" priority="53">
      <colorScale>
        <cfvo type="num" val="0"/>
        <cfvo type="num" val="1E-3"/>
        <color theme="0"/>
        <color theme="0" tint="-0.249977111117893"/>
      </colorScale>
    </cfRule>
    <cfRule type="colorScale" priority="52">
      <colorScale>
        <cfvo type="num" val="0"/>
        <cfvo type="num" val="1E-3"/>
        <color theme="0"/>
        <color theme="5" tint="0.79998168889431442"/>
      </colorScale>
    </cfRule>
    <cfRule type="colorScale" priority="57">
      <colorScale>
        <cfvo type="num" val="0"/>
        <cfvo type="num" val="0.1"/>
        <color theme="0"/>
        <color theme="9" tint="0.39997558519241921"/>
      </colorScale>
    </cfRule>
  </conditionalFormatting>
  <conditionalFormatting sqref="BN95:BY96">
    <cfRule type="colorScale" priority="13">
      <colorScale>
        <cfvo type="num" val="0"/>
        <cfvo type="num" val="1E-3"/>
        <color theme="0"/>
        <color theme="2" tint="-0.249977111117893"/>
      </colorScale>
    </cfRule>
    <cfRule type="colorScale" priority="12">
      <colorScale>
        <cfvo type="num" val="0"/>
        <cfvo type="num" val="1E-3"/>
        <color theme="0"/>
        <color theme="2" tint="-9.9978637043366805E-2"/>
      </colorScale>
    </cfRule>
    <cfRule type="colorScale" priority="11">
      <colorScale>
        <cfvo type="num" val="0"/>
        <cfvo type="num" val="1E-3"/>
        <color theme="0"/>
        <color theme="0" tint="-0.249977111117893"/>
      </colorScale>
    </cfRule>
    <cfRule type="colorScale" priority="729">
      <colorScale>
        <cfvo type="min"/>
        <cfvo type="num" val="1.0000000000000001E-5"/>
        <color theme="0"/>
        <color rgb="FFFFC000"/>
      </colorScale>
    </cfRule>
    <cfRule type="colorScale" priority="10">
      <colorScale>
        <cfvo type="num" val="0"/>
        <cfvo type="num" val="1E-3"/>
        <color theme="0"/>
        <color theme="5" tint="0.79998168889431442"/>
      </colorScale>
    </cfRule>
    <cfRule type="colorScale" priority="730">
      <colorScale>
        <cfvo type="num" val="0"/>
        <cfvo type="num" val="0.1"/>
        <color theme="0"/>
        <color theme="9" tint="0.39997558519241921"/>
      </colorScale>
    </cfRule>
    <cfRule type="colorScale" priority="728">
      <colorScale>
        <cfvo type="num" val="0"/>
        <cfvo type="num" val="1E-3"/>
        <color theme="0"/>
        <color theme="2" tint="-0.249977111117893"/>
      </colorScale>
    </cfRule>
    <cfRule type="colorScale" priority="727">
      <colorScale>
        <cfvo type="num" val="0"/>
        <cfvo type="num" val="1E-3"/>
        <color theme="0"/>
        <color theme="2" tint="-9.9978637043366805E-2"/>
      </colorScale>
    </cfRule>
    <cfRule type="colorScale" priority="726">
      <colorScale>
        <cfvo type="num" val="0"/>
        <cfvo type="num" val="1E-3"/>
        <color theme="0"/>
        <color theme="0" tint="-0.249977111117893"/>
      </colorScale>
    </cfRule>
    <cfRule type="colorScale" priority="725">
      <colorScale>
        <cfvo type="num" val="0"/>
        <cfvo type="num" val="1E-3"/>
        <color theme="0"/>
        <color theme="5" tint="0.79998168889431442"/>
      </colorScale>
    </cfRule>
    <cfRule type="colorScale" priority="15">
      <colorScale>
        <cfvo type="num" val="0"/>
        <cfvo type="num" val="0.1"/>
        <color theme="0"/>
        <color theme="9" tint="0.39997558519241921"/>
      </colorScale>
    </cfRule>
    <cfRule type="colorScale" priority="14">
      <colorScale>
        <cfvo type="min"/>
        <cfvo type="num" val="1.0000000000000001E-5"/>
        <color theme="0"/>
        <color rgb="FFFFC000"/>
      </colorScale>
    </cfRule>
  </conditionalFormatting>
  <conditionalFormatting sqref="BW51:BW52">
    <cfRule type="colorScale" priority="1552">
      <colorScale>
        <cfvo type="min"/>
        <cfvo type="num" val="1.0000000000000001E-5"/>
        <color theme="0"/>
        <color rgb="FFFFC000"/>
      </colorScale>
    </cfRule>
    <cfRule type="colorScale" priority="1549">
      <colorScale>
        <cfvo type="num" val="0"/>
        <cfvo type="num" val="1E-3"/>
        <color theme="0"/>
        <color theme="0" tint="-0.249977111117893"/>
      </colorScale>
    </cfRule>
    <cfRule type="colorScale" priority="1550">
      <colorScale>
        <cfvo type="num" val="0"/>
        <cfvo type="num" val="1E-3"/>
        <color theme="0"/>
        <color theme="2" tint="-9.9978637043366805E-2"/>
      </colorScale>
    </cfRule>
    <cfRule type="colorScale" priority="1553">
      <colorScale>
        <cfvo type="num" val="0"/>
        <cfvo type="num" val="0.1"/>
        <color theme="0"/>
        <color theme="9" tint="0.39997558519241921"/>
      </colorScale>
    </cfRule>
    <cfRule type="colorScale" priority="1548">
      <colorScale>
        <cfvo type="num" val="0"/>
        <cfvo type="num" val="1E-3"/>
        <color theme="0"/>
        <color theme="5" tint="0.79998168889431442"/>
      </colorScale>
    </cfRule>
    <cfRule type="colorScale" priority="1551">
      <colorScale>
        <cfvo type="num" val="0"/>
        <cfvo type="num" val="1E-3"/>
        <color theme="0"/>
        <color theme="2" tint="-0.249977111117893"/>
      </colorScale>
    </cfRule>
  </conditionalFormatting>
  <conditionalFormatting sqref="BW47:CA48">
    <cfRule type="colorScale" priority="1560">
      <colorScale>
        <cfvo type="num" val="0"/>
        <cfvo type="num" val="1E-3"/>
        <color theme="0"/>
        <color theme="5" tint="0.79998168889431442"/>
      </colorScale>
    </cfRule>
    <cfRule type="colorScale" priority="1564">
      <colorScale>
        <cfvo type="min"/>
        <cfvo type="num" val="1.0000000000000001E-5"/>
        <color theme="0"/>
        <color rgb="FFFFC000"/>
      </colorScale>
    </cfRule>
    <cfRule type="colorScale" priority="1561">
      <colorScale>
        <cfvo type="num" val="0"/>
        <cfvo type="num" val="1E-3"/>
        <color theme="0"/>
        <color theme="0" tint="-0.249977111117893"/>
      </colorScale>
    </cfRule>
    <cfRule type="colorScale" priority="1562">
      <colorScale>
        <cfvo type="num" val="0"/>
        <cfvo type="num" val="1E-3"/>
        <color theme="0"/>
        <color theme="2" tint="-9.9978637043366805E-2"/>
      </colorScale>
    </cfRule>
    <cfRule type="colorScale" priority="1563">
      <colorScale>
        <cfvo type="num" val="0"/>
        <cfvo type="num" val="1E-3"/>
        <color theme="0"/>
        <color theme="2" tint="-0.249977111117893"/>
      </colorScale>
    </cfRule>
    <cfRule type="colorScale" priority="1565">
      <colorScale>
        <cfvo type="num" val="0"/>
        <cfvo type="num" val="0.1"/>
        <color theme="0"/>
        <color theme="9" tint="0.39997558519241921"/>
      </colorScale>
    </cfRule>
  </conditionalFormatting>
  <conditionalFormatting sqref="BW49:CA50">
    <cfRule type="colorScale" priority="1557">
      <colorScale>
        <cfvo type="num" val="0"/>
        <cfvo type="num" val="1E-3"/>
        <color theme="0"/>
        <color theme="2" tint="-0.249977111117893"/>
      </colorScale>
    </cfRule>
    <cfRule type="colorScale" priority="1555">
      <colorScale>
        <cfvo type="num" val="0"/>
        <cfvo type="num" val="1E-3"/>
        <color theme="0"/>
        <color theme="0" tint="-0.249977111117893"/>
      </colorScale>
    </cfRule>
    <cfRule type="colorScale" priority="1554">
      <colorScale>
        <cfvo type="num" val="0"/>
        <cfvo type="num" val="1E-3"/>
        <color theme="0"/>
        <color theme="5" tint="0.79998168889431442"/>
      </colorScale>
    </cfRule>
    <cfRule type="colorScale" priority="1559">
      <colorScale>
        <cfvo type="num" val="0"/>
        <cfvo type="num" val="0.1"/>
        <color theme="0"/>
        <color theme="9" tint="0.39997558519241921"/>
      </colorScale>
    </cfRule>
    <cfRule type="colorScale" priority="1556">
      <colorScale>
        <cfvo type="num" val="0"/>
        <cfvo type="num" val="1E-3"/>
        <color theme="0"/>
        <color theme="2" tint="-9.9978637043366805E-2"/>
      </colorScale>
    </cfRule>
    <cfRule type="colorScale" priority="1558">
      <colorScale>
        <cfvo type="min"/>
        <cfvo type="num" val="1.0000000000000001E-5"/>
        <color theme="0"/>
        <color rgb="FFFFC000"/>
      </colorScale>
    </cfRule>
  </conditionalFormatting>
  <conditionalFormatting sqref="BX51:CA52">
    <cfRule type="colorScale" priority="1545">
      <colorScale>
        <cfvo type="num" val="0"/>
        <cfvo type="num" val="1E-3"/>
        <color theme="0"/>
        <color theme="2" tint="-0.249977111117893"/>
      </colorScale>
    </cfRule>
    <cfRule type="colorScale" priority="1546">
      <colorScale>
        <cfvo type="min"/>
        <cfvo type="num" val="1.0000000000000001E-5"/>
        <color theme="0"/>
        <color rgb="FFFFC000"/>
      </colorScale>
    </cfRule>
    <cfRule type="colorScale" priority="1547">
      <colorScale>
        <cfvo type="num" val="0"/>
        <cfvo type="num" val="0.1"/>
        <color theme="0"/>
        <color theme="9" tint="0.39997558519241921"/>
      </colorScale>
    </cfRule>
    <cfRule type="colorScale" priority="1542">
      <colorScale>
        <cfvo type="num" val="0"/>
        <cfvo type="num" val="1E-3"/>
        <color theme="0"/>
        <color theme="5" tint="0.79998168889431442"/>
      </colorScale>
    </cfRule>
    <cfRule type="colorScale" priority="1544">
      <colorScale>
        <cfvo type="num" val="0"/>
        <cfvo type="num" val="1E-3"/>
        <color theme="0"/>
        <color theme="2" tint="-9.9978637043366805E-2"/>
      </colorScale>
    </cfRule>
    <cfRule type="colorScale" priority="1543">
      <colorScale>
        <cfvo type="num" val="0"/>
        <cfvo type="num" val="1E-3"/>
        <color theme="0"/>
        <color theme="0" tint="-0.249977111117893"/>
      </colorScale>
    </cfRule>
  </conditionalFormatting>
  <conditionalFormatting sqref="CB57:CB58">
    <cfRule type="colorScale" priority="1526">
      <colorScale>
        <cfvo type="num" val="0"/>
        <cfvo type="num" val="1E-3"/>
        <color theme="0"/>
        <color theme="2" tint="-9.9978637043366805E-2"/>
      </colorScale>
    </cfRule>
    <cfRule type="colorScale" priority="1529">
      <colorScale>
        <cfvo type="num" val="0"/>
        <cfvo type="num" val="0.1"/>
        <color theme="0"/>
        <color theme="9" tint="0.39997558519241921"/>
      </colorScale>
    </cfRule>
    <cfRule type="colorScale" priority="1527">
      <colorScale>
        <cfvo type="num" val="0"/>
        <cfvo type="num" val="1E-3"/>
        <color theme="0"/>
        <color theme="2" tint="-0.249977111117893"/>
      </colorScale>
    </cfRule>
    <cfRule type="colorScale" priority="1525">
      <colorScale>
        <cfvo type="num" val="0"/>
        <cfvo type="num" val="1E-3"/>
        <color theme="0"/>
        <color theme="0" tint="-0.249977111117893"/>
      </colorScale>
    </cfRule>
    <cfRule type="colorScale" priority="1524">
      <colorScale>
        <cfvo type="num" val="0"/>
        <cfvo type="num" val="1E-3"/>
        <color theme="0"/>
        <color theme="5" tint="0.79998168889431442"/>
      </colorScale>
    </cfRule>
    <cfRule type="colorScale" priority="1528">
      <colorScale>
        <cfvo type="min"/>
        <cfvo type="num" val="1.0000000000000001E-5"/>
        <color theme="0"/>
        <color rgb="FFFFC000"/>
      </colorScale>
    </cfRule>
  </conditionalFormatting>
  <conditionalFormatting sqref="CB67:CF68">
    <cfRule type="colorScale" priority="1471">
      <colorScale>
        <cfvo type="num" val="0"/>
        <cfvo type="num" val="1E-3"/>
        <color theme="0"/>
        <color theme="0" tint="-0.249977111117893"/>
      </colorScale>
    </cfRule>
    <cfRule type="colorScale" priority="1472">
      <colorScale>
        <cfvo type="num" val="0"/>
        <cfvo type="num" val="1E-3"/>
        <color theme="0"/>
        <color theme="2" tint="-9.9978637043366805E-2"/>
      </colorScale>
    </cfRule>
    <cfRule type="colorScale" priority="1473">
      <colorScale>
        <cfvo type="num" val="0"/>
        <cfvo type="num" val="1E-3"/>
        <color theme="0"/>
        <color theme="2" tint="-0.249977111117893"/>
      </colorScale>
    </cfRule>
    <cfRule type="colorScale" priority="1474">
      <colorScale>
        <cfvo type="min"/>
        <cfvo type="num" val="1.0000000000000001E-5"/>
        <color theme="0"/>
        <color rgb="FFFFC000"/>
      </colorScale>
    </cfRule>
    <cfRule type="colorScale" priority="1470">
      <colorScale>
        <cfvo type="num" val="0"/>
        <cfvo type="num" val="1E-3"/>
        <color theme="0"/>
        <color theme="5" tint="0.79998168889431442"/>
      </colorScale>
    </cfRule>
    <cfRule type="colorScale" priority="1475">
      <colorScale>
        <cfvo type="num" val="0"/>
        <cfvo type="num" val="0.1"/>
        <color theme="0"/>
        <color theme="9" tint="0.39997558519241921"/>
      </colorScale>
    </cfRule>
  </conditionalFormatting>
  <conditionalFormatting sqref="CB53:CG54">
    <cfRule type="colorScale" priority="1539">
      <colorScale>
        <cfvo type="num" val="0"/>
        <cfvo type="num" val="1E-3"/>
        <color theme="0"/>
        <color theme="2" tint="-0.249977111117893"/>
      </colorScale>
    </cfRule>
    <cfRule type="colorScale" priority="1538">
      <colorScale>
        <cfvo type="num" val="0"/>
        <cfvo type="num" val="1E-3"/>
        <color theme="0"/>
        <color theme="2" tint="-9.9978637043366805E-2"/>
      </colorScale>
    </cfRule>
    <cfRule type="colorScale" priority="1536">
      <colorScale>
        <cfvo type="num" val="0"/>
        <cfvo type="num" val="1E-3"/>
        <color theme="0"/>
        <color theme="5" tint="0.79998168889431442"/>
      </colorScale>
    </cfRule>
    <cfRule type="colorScale" priority="1537">
      <colorScale>
        <cfvo type="num" val="0"/>
        <cfvo type="num" val="1E-3"/>
        <color theme="0"/>
        <color theme="0" tint="-0.249977111117893"/>
      </colorScale>
    </cfRule>
    <cfRule type="colorScale" priority="1540">
      <colorScale>
        <cfvo type="min"/>
        <cfvo type="num" val="1.0000000000000001E-5"/>
        <color theme="0"/>
        <color rgb="FFFFC000"/>
      </colorScale>
    </cfRule>
    <cfRule type="colorScale" priority="1541">
      <colorScale>
        <cfvo type="num" val="0"/>
        <cfvo type="num" val="0.1"/>
        <color theme="0"/>
        <color theme="9" tint="0.39997558519241921"/>
      </colorScale>
    </cfRule>
  </conditionalFormatting>
  <conditionalFormatting sqref="CB55:CG56">
    <cfRule type="colorScale" priority="1532">
      <colorScale>
        <cfvo type="num" val="0"/>
        <cfvo type="num" val="1E-3"/>
        <color theme="0"/>
        <color theme="2" tint="-9.9978637043366805E-2"/>
      </colorScale>
    </cfRule>
    <cfRule type="colorScale" priority="1531">
      <colorScale>
        <cfvo type="num" val="0"/>
        <cfvo type="num" val="1E-3"/>
        <color theme="0"/>
        <color theme="0" tint="-0.249977111117893"/>
      </colorScale>
    </cfRule>
    <cfRule type="colorScale" priority="1530">
      <colorScale>
        <cfvo type="num" val="0"/>
        <cfvo type="num" val="1E-3"/>
        <color theme="0"/>
        <color theme="5" tint="0.79998168889431442"/>
      </colorScale>
    </cfRule>
    <cfRule type="colorScale" priority="1535">
      <colorScale>
        <cfvo type="num" val="0"/>
        <cfvo type="num" val="0.1"/>
        <color theme="0"/>
        <color theme="9" tint="0.39997558519241921"/>
      </colorScale>
    </cfRule>
    <cfRule type="colorScale" priority="1534">
      <colorScale>
        <cfvo type="min"/>
        <cfvo type="num" val="1.0000000000000001E-5"/>
        <color theme="0"/>
        <color rgb="FFFFC000"/>
      </colorScale>
    </cfRule>
    <cfRule type="colorScale" priority="1533">
      <colorScale>
        <cfvo type="num" val="0"/>
        <cfvo type="num" val="1E-3"/>
        <color theme="0"/>
        <color theme="2" tint="-0.249977111117893"/>
      </colorScale>
    </cfRule>
  </conditionalFormatting>
  <conditionalFormatting sqref="CB59:CG60">
    <cfRule type="colorScale" priority="1515">
      <colorScale>
        <cfvo type="num" val="0"/>
        <cfvo type="num" val="1E-3"/>
        <color theme="0"/>
        <color theme="2" tint="-0.249977111117893"/>
      </colorScale>
    </cfRule>
    <cfRule type="colorScale" priority="1516">
      <colorScale>
        <cfvo type="min"/>
        <cfvo type="num" val="1.0000000000000001E-5"/>
        <color theme="0"/>
        <color rgb="FFFFC000"/>
      </colorScale>
    </cfRule>
    <cfRule type="colorScale" priority="1517">
      <colorScale>
        <cfvo type="num" val="0"/>
        <cfvo type="num" val="0.1"/>
        <color theme="0"/>
        <color theme="9" tint="0.39997558519241921"/>
      </colorScale>
    </cfRule>
    <cfRule type="colorScale" priority="1514">
      <colorScale>
        <cfvo type="num" val="0"/>
        <cfvo type="num" val="1E-3"/>
        <color theme="0"/>
        <color theme="2" tint="-9.9978637043366805E-2"/>
      </colorScale>
    </cfRule>
    <cfRule type="colorScale" priority="1512">
      <colorScale>
        <cfvo type="num" val="0"/>
        <cfvo type="num" val="1E-3"/>
        <color theme="0"/>
        <color theme="5" tint="0.79998168889431442"/>
      </colorScale>
    </cfRule>
    <cfRule type="colorScale" priority="1513">
      <colorScale>
        <cfvo type="num" val="0"/>
        <cfvo type="num" val="1E-3"/>
        <color theme="0"/>
        <color theme="0" tint="-0.249977111117893"/>
      </colorScale>
    </cfRule>
  </conditionalFormatting>
  <conditionalFormatting sqref="CC57:CG58">
    <cfRule type="colorScale" priority="1523">
      <colorScale>
        <cfvo type="num" val="0"/>
        <cfvo type="num" val="0.1"/>
        <color theme="0"/>
        <color theme="9" tint="0.39997558519241921"/>
      </colorScale>
    </cfRule>
    <cfRule type="colorScale" priority="1522">
      <colorScale>
        <cfvo type="min"/>
        <cfvo type="num" val="1.0000000000000001E-5"/>
        <color theme="0"/>
        <color rgb="FFFFC000"/>
      </colorScale>
    </cfRule>
    <cfRule type="colorScale" priority="1521">
      <colorScale>
        <cfvo type="num" val="0"/>
        <cfvo type="num" val="1E-3"/>
        <color theme="0"/>
        <color theme="2" tint="-0.249977111117893"/>
      </colorScale>
    </cfRule>
    <cfRule type="colorScale" priority="1519">
      <colorScale>
        <cfvo type="num" val="0"/>
        <cfvo type="num" val="1E-3"/>
        <color theme="0"/>
        <color theme="0" tint="-0.249977111117893"/>
      </colorScale>
    </cfRule>
    <cfRule type="colorScale" priority="1518">
      <colorScale>
        <cfvo type="num" val="0"/>
        <cfvo type="num" val="1E-3"/>
        <color theme="0"/>
        <color theme="5" tint="0.79998168889431442"/>
      </colorScale>
    </cfRule>
    <cfRule type="colorScale" priority="1520">
      <colorScale>
        <cfvo type="num" val="0"/>
        <cfvo type="num" val="1E-3"/>
        <color theme="0"/>
        <color theme="2" tint="-9.9978637043366805E-2"/>
      </colorScale>
    </cfRule>
  </conditionalFormatting>
  <conditionalFormatting sqref="CG61:CG62">
    <cfRule type="colorScale" priority="1508">
      <colorScale>
        <cfvo type="num" val="0"/>
        <cfvo type="num" val="1E-3"/>
        <color theme="0"/>
        <color theme="2" tint="-9.9978637043366805E-2"/>
      </colorScale>
    </cfRule>
    <cfRule type="colorScale" priority="1509">
      <colorScale>
        <cfvo type="num" val="0"/>
        <cfvo type="num" val="1E-3"/>
        <color theme="0"/>
        <color theme="2" tint="-0.249977111117893"/>
      </colorScale>
    </cfRule>
    <cfRule type="colorScale" priority="1510">
      <colorScale>
        <cfvo type="min"/>
        <cfvo type="num" val="1.0000000000000001E-5"/>
        <color theme="0"/>
        <color rgb="FFFFC000"/>
      </colorScale>
    </cfRule>
    <cfRule type="colorScale" priority="1511">
      <colorScale>
        <cfvo type="num" val="0"/>
        <cfvo type="num" val="0.1"/>
        <color theme="0"/>
        <color theme="9" tint="0.39997558519241921"/>
      </colorScale>
    </cfRule>
    <cfRule type="colorScale" priority="1506">
      <colorScale>
        <cfvo type="num" val="0"/>
        <cfvo type="num" val="1E-3"/>
        <color theme="0"/>
        <color theme="5" tint="0.79998168889431442"/>
      </colorScale>
    </cfRule>
    <cfRule type="colorScale" priority="1507">
      <colorScale>
        <cfvo type="num" val="0"/>
        <cfvo type="num" val="1E-3"/>
        <color theme="0"/>
        <color theme="0" tint="-0.249977111117893"/>
      </colorScale>
    </cfRule>
  </conditionalFormatting>
  <conditionalFormatting sqref="CG65:CG66">
    <cfRule type="colorScale" priority="1478">
      <colorScale>
        <cfvo type="num" val="0"/>
        <cfvo type="num" val="1E-3"/>
        <color theme="0"/>
        <color theme="2" tint="-9.9978637043366805E-2"/>
      </colorScale>
    </cfRule>
    <cfRule type="colorScale" priority="1479">
      <colorScale>
        <cfvo type="num" val="0"/>
        <cfvo type="num" val="1E-3"/>
        <color theme="0"/>
        <color theme="2" tint="-0.249977111117893"/>
      </colorScale>
    </cfRule>
    <cfRule type="colorScale" priority="1480">
      <colorScale>
        <cfvo type="min"/>
        <cfvo type="num" val="1.0000000000000001E-5"/>
        <color theme="0"/>
        <color rgb="FFFFC000"/>
      </colorScale>
    </cfRule>
    <cfRule type="colorScale" priority="1481">
      <colorScale>
        <cfvo type="num" val="0"/>
        <cfvo type="num" val="0.1"/>
        <color theme="0"/>
        <color theme="9" tint="0.39997558519241921"/>
      </colorScale>
    </cfRule>
    <cfRule type="colorScale" priority="1477">
      <colorScale>
        <cfvo type="num" val="0"/>
        <cfvo type="num" val="1E-3"/>
        <color theme="0"/>
        <color theme="0" tint="-0.249977111117893"/>
      </colorScale>
    </cfRule>
    <cfRule type="colorScale" priority="1476">
      <colorScale>
        <cfvo type="num" val="0"/>
        <cfvo type="num" val="1E-3"/>
        <color theme="0"/>
        <color theme="5" tint="0.79998168889431442"/>
      </colorScale>
    </cfRule>
  </conditionalFormatting>
  <conditionalFormatting sqref="CG63:CI64">
    <cfRule type="colorScale" priority="1493">
      <colorScale>
        <cfvo type="num" val="0"/>
        <cfvo type="num" val="0.1"/>
        <color theme="0"/>
        <color theme="9" tint="0.39997558519241921"/>
      </colorScale>
    </cfRule>
    <cfRule type="colorScale" priority="1492">
      <colorScale>
        <cfvo type="min"/>
        <cfvo type="num" val="1.0000000000000001E-5"/>
        <color theme="0"/>
        <color rgb="FFFFC000"/>
      </colorScale>
    </cfRule>
    <cfRule type="colorScale" priority="1490">
      <colorScale>
        <cfvo type="num" val="0"/>
        <cfvo type="num" val="1E-3"/>
        <color theme="0"/>
        <color theme="2" tint="-9.9978637043366805E-2"/>
      </colorScale>
    </cfRule>
    <cfRule type="colorScale" priority="1489">
      <colorScale>
        <cfvo type="num" val="0"/>
        <cfvo type="num" val="1E-3"/>
        <color theme="0"/>
        <color theme="0" tint="-0.249977111117893"/>
      </colorScale>
    </cfRule>
    <cfRule type="colorScale" priority="1488">
      <colorScale>
        <cfvo type="num" val="0"/>
        <cfvo type="num" val="1E-3"/>
        <color theme="0"/>
        <color theme="5" tint="0.79998168889431442"/>
      </colorScale>
    </cfRule>
    <cfRule type="colorScale" priority="1491">
      <colorScale>
        <cfvo type="num" val="0"/>
        <cfvo type="num" val="1E-3"/>
        <color theme="0"/>
        <color theme="2" tint="-0.249977111117893"/>
      </colorScale>
    </cfRule>
  </conditionalFormatting>
  <conditionalFormatting sqref="CG69:CI70">
    <cfRule type="colorScale" priority="1459">
      <colorScale>
        <cfvo type="num" val="0"/>
        <cfvo type="num" val="1E-3"/>
        <color theme="0"/>
        <color theme="0" tint="-0.249977111117893"/>
      </colorScale>
    </cfRule>
    <cfRule type="colorScale" priority="1458">
      <colorScale>
        <cfvo type="num" val="0"/>
        <cfvo type="num" val="1E-3"/>
        <color theme="0"/>
        <color theme="5" tint="0.79998168889431442"/>
      </colorScale>
    </cfRule>
    <cfRule type="colorScale" priority="1461">
      <colorScale>
        <cfvo type="num" val="0"/>
        <cfvo type="num" val="1E-3"/>
        <color theme="0"/>
        <color theme="2" tint="-0.249977111117893"/>
      </colorScale>
    </cfRule>
    <cfRule type="colorScale" priority="1460">
      <colorScale>
        <cfvo type="num" val="0"/>
        <cfvo type="num" val="1E-3"/>
        <color theme="0"/>
        <color theme="2" tint="-9.9978637043366805E-2"/>
      </colorScale>
    </cfRule>
    <cfRule type="colorScale" priority="1463">
      <colorScale>
        <cfvo type="num" val="0"/>
        <cfvo type="num" val="0.1"/>
        <color theme="0"/>
        <color theme="9" tint="0.39997558519241921"/>
      </colorScale>
    </cfRule>
    <cfRule type="colorScale" priority="1462">
      <colorScale>
        <cfvo type="min"/>
        <cfvo type="num" val="1.0000000000000001E-5"/>
        <color theme="0"/>
        <color rgb="FFFFC000"/>
      </colorScale>
    </cfRule>
  </conditionalFormatting>
  <conditionalFormatting sqref="CG71:CN72">
    <cfRule type="colorScale" priority="1452">
      <colorScale>
        <cfvo type="num" val="0"/>
        <cfvo type="num" val="1E-3"/>
        <color theme="0"/>
        <color theme="5" tint="0.79998168889431442"/>
      </colorScale>
    </cfRule>
    <cfRule type="colorScale" priority="1453">
      <colorScale>
        <cfvo type="num" val="0"/>
        <cfvo type="num" val="1E-3"/>
        <color theme="0"/>
        <color theme="0" tint="-0.249977111117893"/>
      </colorScale>
    </cfRule>
    <cfRule type="colorScale" priority="1454">
      <colorScale>
        <cfvo type="num" val="0"/>
        <cfvo type="num" val="1E-3"/>
        <color theme="0"/>
        <color theme="2" tint="-9.9978637043366805E-2"/>
      </colorScale>
    </cfRule>
    <cfRule type="colorScale" priority="1455">
      <colorScale>
        <cfvo type="num" val="0"/>
        <cfvo type="num" val="1E-3"/>
        <color theme="0"/>
        <color theme="2" tint="-0.249977111117893"/>
      </colorScale>
    </cfRule>
    <cfRule type="colorScale" priority="1456">
      <colorScale>
        <cfvo type="min"/>
        <cfvo type="num" val="1.0000000000000001E-5"/>
        <color theme="0"/>
        <color rgb="FFFFC000"/>
      </colorScale>
    </cfRule>
    <cfRule type="colorScale" priority="1457">
      <colorScale>
        <cfvo type="num" val="0"/>
        <cfvo type="num" val="0.1"/>
        <color theme="0"/>
        <color theme="9" tint="0.39997558519241921"/>
      </colorScale>
    </cfRule>
  </conditionalFormatting>
  <conditionalFormatting sqref="CH61:CI62">
    <cfRule type="colorScale" priority="1504">
      <colorScale>
        <cfvo type="min"/>
        <cfvo type="num" val="1.0000000000000001E-5"/>
        <color theme="0"/>
        <color rgb="FFFFC000"/>
      </colorScale>
    </cfRule>
    <cfRule type="colorScale" priority="1503">
      <colorScale>
        <cfvo type="num" val="0"/>
        <cfvo type="num" val="1E-3"/>
        <color theme="0"/>
        <color theme="2" tint="-0.249977111117893"/>
      </colorScale>
    </cfRule>
    <cfRule type="colorScale" priority="1502">
      <colorScale>
        <cfvo type="num" val="0"/>
        <cfvo type="num" val="1E-3"/>
        <color theme="0"/>
        <color theme="2" tint="-9.9978637043366805E-2"/>
      </colorScale>
    </cfRule>
    <cfRule type="colorScale" priority="1501">
      <colorScale>
        <cfvo type="num" val="0"/>
        <cfvo type="num" val="1E-3"/>
        <color theme="0"/>
        <color theme="0" tint="-0.249977111117893"/>
      </colorScale>
    </cfRule>
    <cfRule type="colorScale" priority="1500">
      <colorScale>
        <cfvo type="num" val="0"/>
        <cfvo type="num" val="1E-3"/>
        <color theme="0"/>
        <color theme="5" tint="0.79998168889431442"/>
      </colorScale>
    </cfRule>
    <cfRule type="colorScale" priority="1505">
      <colorScale>
        <cfvo type="num" val="0"/>
        <cfvo type="num" val="0.1"/>
        <color theme="0"/>
        <color theme="9" tint="0.39997558519241921"/>
      </colorScale>
    </cfRule>
  </conditionalFormatting>
  <conditionalFormatting sqref="CH65:CI66">
    <cfRule type="colorScale" priority="1486">
      <colorScale>
        <cfvo type="min"/>
        <cfvo type="num" val="1.0000000000000001E-5"/>
        <color theme="0"/>
        <color rgb="FFFFC000"/>
      </colorScale>
    </cfRule>
    <cfRule type="colorScale" priority="1487">
      <colorScale>
        <cfvo type="num" val="0"/>
        <cfvo type="num" val="0.1"/>
        <color theme="0"/>
        <color theme="9" tint="0.39997558519241921"/>
      </colorScale>
    </cfRule>
    <cfRule type="colorScale" priority="1483">
      <colorScale>
        <cfvo type="num" val="0"/>
        <cfvo type="num" val="1E-3"/>
        <color theme="0"/>
        <color theme="0" tint="-0.249977111117893"/>
      </colorScale>
    </cfRule>
    <cfRule type="colorScale" priority="1484">
      <colorScale>
        <cfvo type="num" val="0"/>
        <cfvo type="num" val="1E-3"/>
        <color theme="0"/>
        <color theme="2" tint="-9.9978637043366805E-2"/>
      </colorScale>
    </cfRule>
    <cfRule type="colorScale" priority="1482">
      <colorScale>
        <cfvo type="num" val="0"/>
        <cfvo type="num" val="1E-3"/>
        <color theme="0"/>
        <color theme="5" tint="0.79998168889431442"/>
      </colorScale>
    </cfRule>
    <cfRule type="colorScale" priority="1485">
      <colorScale>
        <cfvo type="num" val="0"/>
        <cfvo type="num" val="1E-3"/>
        <color theme="0"/>
        <color theme="2" tint="-0.249977111117893"/>
      </colorScale>
    </cfRule>
  </conditionalFormatting>
  <conditionalFormatting sqref="CJ61:CN62">
    <cfRule type="colorScale" priority="1499">
      <colorScale>
        <cfvo type="num" val="0"/>
        <cfvo type="num" val="0.1"/>
        <color theme="0"/>
        <color theme="9" tint="0.39997558519241921"/>
      </colorScale>
    </cfRule>
    <cfRule type="colorScale" priority="1498">
      <colorScale>
        <cfvo type="min"/>
        <cfvo type="num" val="1.0000000000000001E-5"/>
        <color theme="0"/>
        <color rgb="FFFFC000"/>
      </colorScale>
    </cfRule>
    <cfRule type="colorScale" priority="1495">
      <colorScale>
        <cfvo type="num" val="0"/>
        <cfvo type="num" val="1E-3"/>
        <color theme="0"/>
        <color theme="0" tint="-0.249977111117893"/>
      </colorScale>
    </cfRule>
    <cfRule type="colorScale" priority="1496">
      <colorScale>
        <cfvo type="num" val="0"/>
        <cfvo type="num" val="1E-3"/>
        <color theme="0"/>
        <color theme="2" tint="-9.9978637043366805E-2"/>
      </colorScale>
    </cfRule>
    <cfRule type="colorScale" priority="1494">
      <colorScale>
        <cfvo type="num" val="0"/>
        <cfvo type="num" val="1E-3"/>
        <color theme="0"/>
        <color theme="5" tint="0.79998168889431442"/>
      </colorScale>
    </cfRule>
    <cfRule type="colorScale" priority="1497">
      <colorScale>
        <cfvo type="num" val="0"/>
        <cfvo type="num" val="1E-3"/>
        <color theme="0"/>
        <color theme="2" tint="-0.249977111117893"/>
      </colorScale>
    </cfRule>
  </conditionalFormatting>
  <conditionalFormatting sqref="CN61:CN62">
    <cfRule type="colorScale" priority="1469">
      <colorScale>
        <cfvo type="num" val="0"/>
        <cfvo type="num" val="0.1"/>
        <color theme="0"/>
        <color theme="9" tint="0.39997558519241921"/>
      </colorScale>
    </cfRule>
    <cfRule type="colorScale" priority="1467">
      <colorScale>
        <cfvo type="num" val="0"/>
        <cfvo type="num" val="1E-3"/>
        <color theme="0"/>
        <color theme="2" tint="-0.249977111117893"/>
      </colorScale>
    </cfRule>
    <cfRule type="colorScale" priority="1466">
      <colorScale>
        <cfvo type="num" val="0"/>
        <cfvo type="num" val="1E-3"/>
        <color theme="0"/>
        <color theme="2" tint="-9.9978637043366805E-2"/>
      </colorScale>
    </cfRule>
    <cfRule type="colorScale" priority="1465">
      <colorScale>
        <cfvo type="num" val="0"/>
        <cfvo type="num" val="1E-3"/>
        <color theme="0"/>
        <color theme="0" tint="-0.249977111117893"/>
      </colorScale>
    </cfRule>
    <cfRule type="colorScale" priority="1464">
      <colorScale>
        <cfvo type="num" val="0"/>
        <cfvo type="num" val="1E-3"/>
        <color theme="0"/>
        <color theme="5" tint="0.79998168889431442"/>
      </colorScale>
    </cfRule>
    <cfRule type="colorScale" priority="1468">
      <colorScale>
        <cfvo type="min"/>
        <cfvo type="num" val="1.0000000000000001E-5"/>
        <color theme="0"/>
        <color rgb="FFFFC000"/>
      </colorScale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66" scale="2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A116"/>
  <sheetViews>
    <sheetView showZeros="0" topLeftCell="X16" workbookViewId="0">
      <selection activeCell="L12" sqref="L12"/>
    </sheetView>
  </sheetViews>
  <sheetFormatPr defaultColWidth="8.75" defaultRowHeight="15"/>
  <cols>
    <col min="1" max="1" width="9.75" style="27" customWidth="1"/>
    <col min="2" max="2" width="8.75" style="1"/>
    <col min="3" max="3" width="65.875" style="2" customWidth="1"/>
    <col min="4" max="13" width="16.125" style="2" customWidth="1"/>
    <col min="14" max="14" width="17.375" style="2" customWidth="1"/>
    <col min="15" max="15" width="13" style="1" customWidth="1"/>
    <col min="16" max="16" width="12.25" style="1" customWidth="1"/>
    <col min="17" max="17" width="11" style="1" customWidth="1"/>
    <col min="18" max="18" width="10.875" style="1" customWidth="1"/>
    <col min="19" max="19" width="11" style="1" customWidth="1"/>
    <col min="20" max="20" width="11.25" style="2" customWidth="1"/>
    <col min="21" max="21" width="11.125" style="2" customWidth="1"/>
    <col min="22" max="22" width="10.875" style="2" customWidth="1"/>
    <col min="23" max="23" width="10.5" style="2" customWidth="1"/>
    <col min="24" max="24" width="11.5" style="2" customWidth="1"/>
    <col min="25" max="25" width="10.125" style="2" customWidth="1"/>
    <col min="26" max="26" width="10.25" style="2" customWidth="1"/>
    <col min="27" max="27" width="10.125" style="1" customWidth="1"/>
    <col min="28" max="28" width="9.375" style="1" customWidth="1"/>
    <col min="29" max="29" width="10.625" style="1" customWidth="1"/>
    <col min="30" max="30" width="11.625" style="1" customWidth="1"/>
    <col min="31" max="31" width="11.125" style="1" customWidth="1"/>
    <col min="32" max="32" width="10.75" style="1" customWidth="1"/>
    <col min="33" max="33" width="10.375" style="1" customWidth="1"/>
    <col min="34" max="34" width="11" style="1" customWidth="1"/>
    <col min="35" max="35" width="10.75" style="1" customWidth="1"/>
    <col min="36" max="36" width="11.875" style="1" customWidth="1"/>
    <col min="37" max="37" width="10.75" style="1" customWidth="1"/>
    <col min="38" max="38" width="10.875" style="1" customWidth="1"/>
    <col min="39" max="39" width="10.75" style="1" customWidth="1"/>
    <col min="40" max="40" width="10.875" style="1" customWidth="1"/>
    <col min="41" max="41" width="11.25" style="1" customWidth="1"/>
    <col min="42" max="42" width="10.375" style="1" customWidth="1"/>
    <col min="43" max="43" width="10.625" style="1" customWidth="1"/>
    <col min="44" max="44" width="11" style="1" customWidth="1"/>
    <col min="45" max="45" width="10.625" style="1" customWidth="1"/>
    <col min="46" max="47" width="10.375" style="1" customWidth="1"/>
    <col min="48" max="48" width="10.5" style="1" customWidth="1"/>
    <col min="49" max="49" width="11.125" style="1" customWidth="1"/>
    <col min="50" max="92" width="10.625" style="1" bestFit="1" customWidth="1"/>
    <col min="93" max="93" width="11" style="1" customWidth="1"/>
    <col min="94" max="94" width="10" style="1" customWidth="1"/>
    <col min="95" max="99" width="10.625" style="1" bestFit="1" customWidth="1"/>
    <col min="100" max="100" width="11.625" style="1" bestFit="1" customWidth="1"/>
    <col min="101" max="101" width="10.625" style="1" bestFit="1" customWidth="1"/>
    <col min="102" max="102" width="8.75" style="1"/>
    <col min="103" max="103" width="12.5" style="1" bestFit="1" customWidth="1"/>
    <col min="104" max="16384" width="8.75" style="1"/>
  </cols>
  <sheetData>
    <row r="1" spans="1:105" ht="23.25"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CN1" s="70" t="s">
        <v>155</v>
      </c>
      <c r="CO1" s="70"/>
      <c r="CP1" s="70"/>
      <c r="CQ1" s="70"/>
      <c r="CR1" s="70"/>
      <c r="CS1" s="70"/>
      <c r="CT1" s="70"/>
      <c r="CU1" s="70"/>
      <c r="CV1" s="70"/>
      <c r="CW1" s="70"/>
    </row>
    <row r="2" spans="1:105" ht="18.75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05" ht="62.45" customHeight="1">
      <c r="B3" s="72" t="s">
        <v>146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</row>
    <row r="5" spans="1:105" ht="24.75" customHeight="1">
      <c r="B5" s="73" t="s">
        <v>10</v>
      </c>
      <c r="C5" s="74" t="s">
        <v>11</v>
      </c>
      <c r="D5" s="75" t="s">
        <v>101</v>
      </c>
      <c r="E5" s="94" t="s">
        <v>156</v>
      </c>
      <c r="F5" s="95"/>
      <c r="G5" s="95"/>
      <c r="H5" s="95"/>
      <c r="I5" s="95"/>
      <c r="J5" s="95"/>
      <c r="K5" s="95"/>
      <c r="L5" s="96"/>
      <c r="M5" s="97" t="s">
        <v>157</v>
      </c>
      <c r="N5" s="75" t="s">
        <v>102</v>
      </c>
      <c r="O5" s="77" t="s">
        <v>12</v>
      </c>
      <c r="P5" s="77"/>
      <c r="Q5" s="77"/>
      <c r="R5" s="78" t="s">
        <v>34</v>
      </c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61" t="s">
        <v>36</v>
      </c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2" t="s">
        <v>49</v>
      </c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3" t="s">
        <v>61</v>
      </c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4" t="s">
        <v>74</v>
      </c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5" t="s">
        <v>99</v>
      </c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6" t="s">
        <v>144</v>
      </c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8"/>
    </row>
    <row r="6" spans="1:105" ht="24" customHeight="1">
      <c r="B6" s="73"/>
      <c r="C6" s="74"/>
      <c r="D6" s="76"/>
      <c r="E6" s="35">
        <v>2025</v>
      </c>
      <c r="F6" s="35">
        <v>2026</v>
      </c>
      <c r="G6" s="35">
        <v>2027</v>
      </c>
      <c r="H6" s="35">
        <v>2028</v>
      </c>
      <c r="I6" s="35">
        <v>2029</v>
      </c>
      <c r="J6" s="35">
        <v>2030</v>
      </c>
      <c r="K6" s="35">
        <v>2031</v>
      </c>
      <c r="L6" s="35">
        <v>2032</v>
      </c>
      <c r="M6" s="98"/>
      <c r="N6" s="76"/>
      <c r="O6" s="3" t="s">
        <v>0</v>
      </c>
      <c r="P6" s="3" t="s">
        <v>1</v>
      </c>
      <c r="Q6" s="3" t="s">
        <v>2</v>
      </c>
      <c r="R6" s="4" t="s">
        <v>3</v>
      </c>
      <c r="S6" s="4" t="s">
        <v>4</v>
      </c>
      <c r="T6" s="4" t="s">
        <v>5</v>
      </c>
      <c r="U6" s="4" t="s">
        <v>6</v>
      </c>
      <c r="V6" s="4" t="s">
        <v>7</v>
      </c>
      <c r="W6" s="4" t="s">
        <v>8</v>
      </c>
      <c r="X6" s="4" t="s">
        <v>9</v>
      </c>
      <c r="Y6" s="4" t="s">
        <v>20</v>
      </c>
      <c r="Z6" s="4" t="s">
        <v>21</v>
      </c>
      <c r="AA6" s="4" t="s">
        <v>22</v>
      </c>
      <c r="AB6" s="4" t="s">
        <v>23</v>
      </c>
      <c r="AC6" s="4" t="s">
        <v>24</v>
      </c>
      <c r="AD6" s="6" t="s">
        <v>25</v>
      </c>
      <c r="AE6" s="6" t="s">
        <v>26</v>
      </c>
      <c r="AF6" s="6" t="s">
        <v>27</v>
      </c>
      <c r="AG6" s="6" t="s">
        <v>28</v>
      </c>
      <c r="AH6" s="6" t="s">
        <v>29</v>
      </c>
      <c r="AI6" s="6" t="s">
        <v>30</v>
      </c>
      <c r="AJ6" s="6" t="s">
        <v>31</v>
      </c>
      <c r="AK6" s="6" t="s">
        <v>32</v>
      </c>
      <c r="AL6" s="6" t="s">
        <v>33</v>
      </c>
      <c r="AM6" s="6" t="s">
        <v>35</v>
      </c>
      <c r="AN6" s="6" t="s">
        <v>37</v>
      </c>
      <c r="AO6" s="6" t="s">
        <v>38</v>
      </c>
      <c r="AP6" s="5" t="s">
        <v>39</v>
      </c>
      <c r="AQ6" s="5" t="s">
        <v>40</v>
      </c>
      <c r="AR6" s="5" t="s">
        <v>41</v>
      </c>
      <c r="AS6" s="5" t="s">
        <v>42</v>
      </c>
      <c r="AT6" s="5" t="s">
        <v>43</v>
      </c>
      <c r="AU6" s="5" t="s">
        <v>44</v>
      </c>
      <c r="AV6" s="5" t="s">
        <v>45</v>
      </c>
      <c r="AW6" s="5" t="s">
        <v>46</v>
      </c>
      <c r="AX6" s="5" t="s">
        <v>47</v>
      </c>
      <c r="AY6" s="5" t="s">
        <v>48</v>
      </c>
      <c r="AZ6" s="5" t="s">
        <v>50</v>
      </c>
      <c r="BA6" s="5" t="s">
        <v>51</v>
      </c>
      <c r="BB6" s="7" t="s">
        <v>52</v>
      </c>
      <c r="BC6" s="7" t="s">
        <v>53</v>
      </c>
      <c r="BD6" s="7" t="s">
        <v>54</v>
      </c>
      <c r="BE6" s="7" t="s">
        <v>55</v>
      </c>
      <c r="BF6" s="7" t="s">
        <v>56</v>
      </c>
      <c r="BG6" s="7" t="s">
        <v>57</v>
      </c>
      <c r="BH6" s="7" t="s">
        <v>58</v>
      </c>
      <c r="BI6" s="7" t="s">
        <v>59</v>
      </c>
      <c r="BJ6" s="7" t="s">
        <v>60</v>
      </c>
      <c r="BK6" s="7" t="s">
        <v>62</v>
      </c>
      <c r="BL6" s="7" t="s">
        <v>63</v>
      </c>
      <c r="BM6" s="7" t="s">
        <v>64</v>
      </c>
      <c r="BN6" s="8" t="s">
        <v>65</v>
      </c>
      <c r="BO6" s="8" t="s">
        <v>66</v>
      </c>
      <c r="BP6" s="8" t="s">
        <v>67</v>
      </c>
      <c r="BQ6" s="8" t="s">
        <v>68</v>
      </c>
      <c r="BR6" s="8" t="s">
        <v>69</v>
      </c>
      <c r="BS6" s="8" t="s">
        <v>70</v>
      </c>
      <c r="BT6" s="8" t="s">
        <v>71</v>
      </c>
      <c r="BU6" s="8" t="s">
        <v>72</v>
      </c>
      <c r="BV6" s="8" t="s">
        <v>73</v>
      </c>
      <c r="BW6" s="8" t="s">
        <v>75</v>
      </c>
      <c r="BX6" s="8" t="s">
        <v>76</v>
      </c>
      <c r="BY6" s="8" t="s">
        <v>77</v>
      </c>
      <c r="BZ6" s="10" t="s">
        <v>78</v>
      </c>
      <c r="CA6" s="10" t="s">
        <v>79</v>
      </c>
      <c r="CB6" s="10" t="s">
        <v>80</v>
      </c>
      <c r="CC6" s="10" t="s">
        <v>81</v>
      </c>
      <c r="CD6" s="10" t="s">
        <v>82</v>
      </c>
      <c r="CE6" s="10" t="s">
        <v>83</v>
      </c>
      <c r="CF6" s="10" t="s">
        <v>84</v>
      </c>
      <c r="CG6" s="10" t="s">
        <v>85</v>
      </c>
      <c r="CH6" s="10" t="s">
        <v>86</v>
      </c>
      <c r="CI6" s="10" t="s">
        <v>87</v>
      </c>
      <c r="CJ6" s="10" t="s">
        <v>88</v>
      </c>
      <c r="CK6" s="10" t="s">
        <v>89</v>
      </c>
      <c r="CL6" s="12" t="s">
        <v>90</v>
      </c>
      <c r="CM6" s="12" t="s">
        <v>91</v>
      </c>
      <c r="CN6" s="12" t="s">
        <v>92</v>
      </c>
      <c r="CO6" s="12" t="s">
        <v>93</v>
      </c>
      <c r="CP6" s="12" t="s">
        <v>94</v>
      </c>
      <c r="CQ6" s="12" t="s">
        <v>95</v>
      </c>
      <c r="CR6" s="12" t="s">
        <v>96</v>
      </c>
      <c r="CS6" s="12" t="s">
        <v>97</v>
      </c>
      <c r="CT6" s="12" t="s">
        <v>98</v>
      </c>
      <c r="CU6" s="12" t="s">
        <v>134</v>
      </c>
      <c r="CV6" s="12" t="s">
        <v>135</v>
      </c>
      <c r="CW6" s="12" t="s">
        <v>136</v>
      </c>
      <c r="CX6" s="9"/>
      <c r="CY6" s="9"/>
      <c r="CZ6" s="9"/>
      <c r="DA6" s="9"/>
    </row>
    <row r="7" spans="1:105" ht="32.25" customHeight="1">
      <c r="A7" s="26"/>
      <c r="B7" s="79">
        <v>1</v>
      </c>
      <c r="C7" s="81" t="s">
        <v>103</v>
      </c>
      <c r="D7" s="83">
        <v>3100000</v>
      </c>
      <c r="E7" s="32">
        <f>COUNTA(O7:Q7)/COUNTA(O7:CW7)</f>
        <v>0</v>
      </c>
      <c r="F7" s="33">
        <f>COUNTA(R7:AC7)/COUNTA(O7:CW7)</f>
        <v>0.36842105263157893</v>
      </c>
      <c r="G7" s="33">
        <f>COUNTA(AD7:AO7)/COUNTA(O7:CW7)</f>
        <v>0.63157894736842102</v>
      </c>
      <c r="H7" s="33">
        <f>COUNTA(AP7:BA7)/COUNTA(O7:CW7)</f>
        <v>0</v>
      </c>
      <c r="I7" s="33">
        <f>COUNTA(BB7:BM7)/COUNTA(O7:CW7)</f>
        <v>0</v>
      </c>
      <c r="J7" s="33">
        <f>COUNTA(BN7:BY7)/COUNTA(O7:CW7)</f>
        <v>0</v>
      </c>
      <c r="K7" s="33">
        <f>COUNTA(BZ7:CK7)/COUNTA(O7:CW7)</f>
        <v>0</v>
      </c>
      <c r="L7" s="33">
        <f>COUNTA(CL7:CW7)/COUNTA(O7:CW7)</f>
        <v>0</v>
      </c>
      <c r="M7" s="92">
        <f>SUM(E8:L8)</f>
        <v>3100000</v>
      </c>
      <c r="N7" s="85">
        <f>D7/COUNTA(O7:CW7)</f>
        <v>163157.89473684211</v>
      </c>
      <c r="O7" s="14"/>
      <c r="P7" s="14"/>
      <c r="Q7" s="14"/>
      <c r="R7" s="14"/>
      <c r="S7" s="14"/>
      <c r="T7" s="14"/>
      <c r="U7" s="14"/>
      <c r="V7" s="14"/>
      <c r="W7" s="14" t="s">
        <v>133</v>
      </c>
      <c r="X7" s="14" t="s">
        <v>133</v>
      </c>
      <c r="Y7" s="14" t="s">
        <v>133</v>
      </c>
      <c r="Z7" s="14" t="s">
        <v>133</v>
      </c>
      <c r="AA7" s="14" t="s">
        <v>133</v>
      </c>
      <c r="AB7" s="14" t="s">
        <v>133</v>
      </c>
      <c r="AC7" s="14" t="s">
        <v>133</v>
      </c>
      <c r="AD7" s="14" t="s">
        <v>133</v>
      </c>
      <c r="AE7" s="14" t="s">
        <v>133</v>
      </c>
      <c r="AF7" s="14" t="s">
        <v>133</v>
      </c>
      <c r="AG7" s="14" t="s">
        <v>133</v>
      </c>
      <c r="AH7" s="14" t="s">
        <v>133</v>
      </c>
      <c r="AI7" s="14" t="s">
        <v>133</v>
      </c>
      <c r="AJ7" s="14" t="s">
        <v>133</v>
      </c>
      <c r="AK7" s="14" t="s">
        <v>133</v>
      </c>
      <c r="AL7" s="14" t="s">
        <v>133</v>
      </c>
      <c r="AM7" s="14" t="s">
        <v>133</v>
      </c>
      <c r="AN7" s="14" t="s">
        <v>133</v>
      </c>
      <c r="AO7" s="14" t="s">
        <v>133</v>
      </c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Y7" s="28"/>
    </row>
    <row r="8" spans="1:105" ht="32.25" customHeight="1">
      <c r="A8" s="26"/>
      <c r="B8" s="80"/>
      <c r="C8" s="82"/>
      <c r="D8" s="84"/>
      <c r="E8" s="34">
        <f>E7*$D7</f>
        <v>0</v>
      </c>
      <c r="F8" s="34">
        <f>F7*$D7</f>
        <v>1142105.2631578946</v>
      </c>
      <c r="G8" s="34">
        <f t="shared" ref="G8" si="0">G7*$D7</f>
        <v>1957894.7368421052</v>
      </c>
      <c r="H8" s="34">
        <f t="shared" ref="H8" si="1">H7*$D7</f>
        <v>0</v>
      </c>
      <c r="I8" s="34">
        <f t="shared" ref="I8" si="2">I7*$D7</f>
        <v>0</v>
      </c>
      <c r="J8" s="34">
        <f t="shared" ref="J8" si="3">J7*$D7</f>
        <v>0</v>
      </c>
      <c r="K8" s="34">
        <f t="shared" ref="K8" si="4">K7*$D7</f>
        <v>0</v>
      </c>
      <c r="L8" s="34">
        <f t="shared" ref="L8" si="5">L7*$D7</f>
        <v>0</v>
      </c>
      <c r="M8" s="93"/>
      <c r="N8" s="86"/>
      <c r="O8" s="13" t="str">
        <f>IF(O7="","",$N7)</f>
        <v/>
      </c>
      <c r="P8" s="13" t="str">
        <f>IF(P7="","",$N7)</f>
        <v/>
      </c>
      <c r="Q8" s="13" t="str">
        <f>IF(Q7="","",$N7)</f>
        <v/>
      </c>
      <c r="R8" s="13" t="str">
        <f>IF(R7="","",$N7)</f>
        <v/>
      </c>
      <c r="S8" s="13" t="str">
        <f t="shared" ref="S8:CD8" si="6">IF(S7="","",$N7)</f>
        <v/>
      </c>
      <c r="T8" s="13" t="str">
        <f t="shared" si="6"/>
        <v/>
      </c>
      <c r="U8" s="13" t="str">
        <f t="shared" si="6"/>
        <v/>
      </c>
      <c r="V8" s="13" t="str">
        <f t="shared" si="6"/>
        <v/>
      </c>
      <c r="W8" s="13">
        <f t="shared" si="6"/>
        <v>163157.89473684211</v>
      </c>
      <c r="X8" s="13">
        <f t="shared" si="6"/>
        <v>163157.89473684211</v>
      </c>
      <c r="Y8" s="13">
        <f t="shared" si="6"/>
        <v>163157.89473684211</v>
      </c>
      <c r="Z8" s="13">
        <f t="shared" si="6"/>
        <v>163157.89473684211</v>
      </c>
      <c r="AA8" s="13">
        <f t="shared" si="6"/>
        <v>163157.89473684211</v>
      </c>
      <c r="AB8" s="13">
        <f t="shared" si="6"/>
        <v>163157.89473684211</v>
      </c>
      <c r="AC8" s="13">
        <f t="shared" si="6"/>
        <v>163157.89473684211</v>
      </c>
      <c r="AD8" s="13">
        <f t="shared" si="6"/>
        <v>163157.89473684211</v>
      </c>
      <c r="AE8" s="13">
        <f t="shared" si="6"/>
        <v>163157.89473684211</v>
      </c>
      <c r="AF8" s="13">
        <f t="shared" si="6"/>
        <v>163157.89473684211</v>
      </c>
      <c r="AG8" s="13">
        <f t="shared" si="6"/>
        <v>163157.89473684211</v>
      </c>
      <c r="AH8" s="13">
        <f t="shared" si="6"/>
        <v>163157.89473684211</v>
      </c>
      <c r="AI8" s="13">
        <f t="shared" si="6"/>
        <v>163157.89473684211</v>
      </c>
      <c r="AJ8" s="13">
        <f t="shared" si="6"/>
        <v>163157.89473684211</v>
      </c>
      <c r="AK8" s="13">
        <f t="shared" si="6"/>
        <v>163157.89473684211</v>
      </c>
      <c r="AL8" s="13">
        <f t="shared" si="6"/>
        <v>163157.89473684211</v>
      </c>
      <c r="AM8" s="13">
        <f t="shared" si="6"/>
        <v>163157.89473684211</v>
      </c>
      <c r="AN8" s="13">
        <f t="shared" si="6"/>
        <v>163157.89473684211</v>
      </c>
      <c r="AO8" s="13">
        <f t="shared" si="6"/>
        <v>163157.89473684211</v>
      </c>
      <c r="AP8" s="13" t="str">
        <f t="shared" si="6"/>
        <v/>
      </c>
      <c r="AQ8" s="13" t="str">
        <f t="shared" si="6"/>
        <v/>
      </c>
      <c r="AR8" s="13" t="str">
        <f t="shared" si="6"/>
        <v/>
      </c>
      <c r="AS8" s="13" t="str">
        <f t="shared" si="6"/>
        <v/>
      </c>
      <c r="AT8" s="13" t="str">
        <f t="shared" si="6"/>
        <v/>
      </c>
      <c r="AU8" s="13" t="str">
        <f t="shared" si="6"/>
        <v/>
      </c>
      <c r="AV8" s="13" t="str">
        <f t="shared" si="6"/>
        <v/>
      </c>
      <c r="AW8" s="13" t="str">
        <f t="shared" si="6"/>
        <v/>
      </c>
      <c r="AX8" s="13" t="str">
        <f t="shared" si="6"/>
        <v/>
      </c>
      <c r="AY8" s="13" t="str">
        <f t="shared" si="6"/>
        <v/>
      </c>
      <c r="AZ8" s="13" t="str">
        <f t="shared" si="6"/>
        <v/>
      </c>
      <c r="BA8" s="13" t="str">
        <f t="shared" si="6"/>
        <v/>
      </c>
      <c r="BB8" s="13" t="str">
        <f t="shared" si="6"/>
        <v/>
      </c>
      <c r="BC8" s="13" t="str">
        <f t="shared" si="6"/>
        <v/>
      </c>
      <c r="BD8" s="13" t="str">
        <f t="shared" si="6"/>
        <v/>
      </c>
      <c r="BE8" s="13" t="str">
        <f t="shared" si="6"/>
        <v/>
      </c>
      <c r="BF8" s="13" t="str">
        <f t="shared" si="6"/>
        <v/>
      </c>
      <c r="BG8" s="13" t="str">
        <f t="shared" si="6"/>
        <v/>
      </c>
      <c r="BH8" s="13" t="str">
        <f t="shared" si="6"/>
        <v/>
      </c>
      <c r="BI8" s="13" t="str">
        <f t="shared" si="6"/>
        <v/>
      </c>
      <c r="BJ8" s="13" t="str">
        <f t="shared" si="6"/>
        <v/>
      </c>
      <c r="BK8" s="13" t="str">
        <f t="shared" si="6"/>
        <v/>
      </c>
      <c r="BL8" s="13" t="str">
        <f t="shared" si="6"/>
        <v/>
      </c>
      <c r="BM8" s="13" t="str">
        <f t="shared" si="6"/>
        <v/>
      </c>
      <c r="BN8" s="13" t="str">
        <f t="shared" si="6"/>
        <v/>
      </c>
      <c r="BO8" s="13" t="str">
        <f t="shared" si="6"/>
        <v/>
      </c>
      <c r="BP8" s="13" t="str">
        <f t="shared" si="6"/>
        <v/>
      </c>
      <c r="BQ8" s="13" t="str">
        <f t="shared" si="6"/>
        <v/>
      </c>
      <c r="BR8" s="13" t="str">
        <f t="shared" si="6"/>
        <v/>
      </c>
      <c r="BS8" s="13" t="str">
        <f t="shared" si="6"/>
        <v/>
      </c>
      <c r="BT8" s="13" t="str">
        <f t="shared" si="6"/>
        <v/>
      </c>
      <c r="BU8" s="13" t="str">
        <f t="shared" si="6"/>
        <v/>
      </c>
      <c r="BV8" s="13" t="str">
        <f t="shared" si="6"/>
        <v/>
      </c>
      <c r="BW8" s="13" t="str">
        <f t="shared" si="6"/>
        <v/>
      </c>
      <c r="BX8" s="13" t="str">
        <f t="shared" si="6"/>
        <v/>
      </c>
      <c r="BY8" s="13" t="str">
        <f t="shared" si="6"/>
        <v/>
      </c>
      <c r="BZ8" s="13" t="str">
        <f t="shared" si="6"/>
        <v/>
      </c>
      <c r="CA8" s="13" t="str">
        <f t="shared" si="6"/>
        <v/>
      </c>
      <c r="CB8" s="13" t="str">
        <f t="shared" si="6"/>
        <v/>
      </c>
      <c r="CC8" s="13" t="str">
        <f t="shared" si="6"/>
        <v/>
      </c>
      <c r="CD8" s="13" t="str">
        <f t="shared" si="6"/>
        <v/>
      </c>
      <c r="CE8" s="13" t="str">
        <f t="shared" ref="CE8:CW8" si="7">IF(CE7="","",$N7)</f>
        <v/>
      </c>
      <c r="CF8" s="13" t="str">
        <f t="shared" si="7"/>
        <v/>
      </c>
      <c r="CG8" s="13" t="str">
        <f t="shared" si="7"/>
        <v/>
      </c>
      <c r="CH8" s="13" t="str">
        <f t="shared" si="7"/>
        <v/>
      </c>
      <c r="CI8" s="13" t="str">
        <f t="shared" si="7"/>
        <v/>
      </c>
      <c r="CJ8" s="13" t="str">
        <f t="shared" si="7"/>
        <v/>
      </c>
      <c r="CK8" s="13" t="str">
        <f t="shared" si="7"/>
        <v/>
      </c>
      <c r="CL8" s="13" t="str">
        <f t="shared" si="7"/>
        <v/>
      </c>
      <c r="CM8" s="13" t="str">
        <f t="shared" si="7"/>
        <v/>
      </c>
      <c r="CN8" s="13" t="str">
        <f t="shared" si="7"/>
        <v/>
      </c>
      <c r="CO8" s="13" t="str">
        <f t="shared" si="7"/>
        <v/>
      </c>
      <c r="CP8" s="13" t="str">
        <f t="shared" si="7"/>
        <v/>
      </c>
      <c r="CQ8" s="13" t="str">
        <f t="shared" si="7"/>
        <v/>
      </c>
      <c r="CR8" s="13" t="str">
        <f t="shared" si="7"/>
        <v/>
      </c>
      <c r="CS8" s="13" t="str">
        <f t="shared" si="7"/>
        <v/>
      </c>
      <c r="CT8" s="13" t="str">
        <f t="shared" si="7"/>
        <v/>
      </c>
      <c r="CU8" s="13" t="str">
        <f t="shared" si="7"/>
        <v/>
      </c>
      <c r="CV8" s="13" t="str">
        <f t="shared" si="7"/>
        <v/>
      </c>
      <c r="CW8" s="13" t="str">
        <f t="shared" si="7"/>
        <v/>
      </c>
      <c r="CY8" s="28"/>
    </row>
    <row r="9" spans="1:105" ht="39.75" customHeight="1">
      <c r="A9" s="26"/>
      <c r="B9" s="79">
        <f>B7+1</f>
        <v>2</v>
      </c>
      <c r="C9" s="81" t="s">
        <v>104</v>
      </c>
      <c r="D9" s="83">
        <v>3550000</v>
      </c>
      <c r="E9" s="32">
        <f>COUNTA(O9:Q9)/COUNTA(O9:CW9)</f>
        <v>0</v>
      </c>
      <c r="F9" s="33">
        <f>COUNTA(R9:AC9)/COUNTA(O9:CW9)</f>
        <v>0</v>
      </c>
      <c r="G9" s="33">
        <f>COUNTA(AD9:AO9)/COUNTA(O9:CW9)</f>
        <v>0.6</v>
      </c>
      <c r="H9" s="33">
        <f>COUNTA(AP9:BA9)/COUNTA(O9:CW9)</f>
        <v>0.4</v>
      </c>
      <c r="I9" s="33">
        <f>COUNTA(BB9:BM9)/COUNTA(O9:CW9)</f>
        <v>0</v>
      </c>
      <c r="J9" s="33">
        <f>COUNTA(BN9:BY9)/COUNTA(O9:CW9)</f>
        <v>0</v>
      </c>
      <c r="K9" s="33">
        <f>COUNTA(BZ9:CK9)/COUNTA(O9:CW9)</f>
        <v>0</v>
      </c>
      <c r="L9" s="33">
        <f>COUNTA(CL9:CW9)/COUNTA(O9:CW9)</f>
        <v>0</v>
      </c>
      <c r="M9" s="92">
        <f>SUM(E10:L10)</f>
        <v>3550000</v>
      </c>
      <c r="N9" s="85">
        <f>D9/COUNTA(O9:CW9)</f>
        <v>177500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 t="s">
        <v>133</v>
      </c>
      <c r="AE9" s="14" t="s">
        <v>133</v>
      </c>
      <c r="AF9" s="14" t="s">
        <v>133</v>
      </c>
      <c r="AG9" s="14" t="s">
        <v>133</v>
      </c>
      <c r="AH9" s="14" t="s">
        <v>133</v>
      </c>
      <c r="AI9" s="14" t="s">
        <v>133</v>
      </c>
      <c r="AJ9" s="14" t="s">
        <v>133</v>
      </c>
      <c r="AK9" s="14" t="s">
        <v>133</v>
      </c>
      <c r="AL9" s="14" t="s">
        <v>133</v>
      </c>
      <c r="AM9" s="14" t="s">
        <v>133</v>
      </c>
      <c r="AN9" s="14" t="s">
        <v>133</v>
      </c>
      <c r="AO9" s="14" t="s">
        <v>133</v>
      </c>
      <c r="AP9" s="14" t="s">
        <v>133</v>
      </c>
      <c r="AQ9" s="14" t="s">
        <v>133</v>
      </c>
      <c r="AR9" s="14" t="s">
        <v>133</v>
      </c>
      <c r="AS9" s="14" t="s">
        <v>133</v>
      </c>
      <c r="AT9" s="14" t="s">
        <v>133</v>
      </c>
      <c r="AU9" s="14" t="s">
        <v>133</v>
      </c>
      <c r="AV9" s="14" t="s">
        <v>133</v>
      </c>
      <c r="AW9" s="14" t="s">
        <v>133</v>
      </c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</row>
    <row r="10" spans="1:105" ht="45" customHeight="1">
      <c r="A10" s="26"/>
      <c r="B10" s="80"/>
      <c r="C10" s="82"/>
      <c r="D10" s="84"/>
      <c r="E10" s="34">
        <f>E9*$D9</f>
        <v>0</v>
      </c>
      <c r="F10" s="34">
        <f>F9*$D9</f>
        <v>0</v>
      </c>
      <c r="G10" s="34">
        <f t="shared" ref="G10" si="8">G9*$D9</f>
        <v>2130000</v>
      </c>
      <c r="H10" s="34">
        <f t="shared" ref="H10" si="9">H9*$D9</f>
        <v>1420000</v>
      </c>
      <c r="I10" s="34">
        <f t="shared" ref="I10" si="10">I9*$D9</f>
        <v>0</v>
      </c>
      <c r="J10" s="34">
        <f t="shared" ref="J10" si="11">J9*$D9</f>
        <v>0</v>
      </c>
      <c r="K10" s="34">
        <f t="shared" ref="K10" si="12">K9*$D9</f>
        <v>0</v>
      </c>
      <c r="L10" s="34">
        <f t="shared" ref="L10" si="13">L9*$D9</f>
        <v>0</v>
      </c>
      <c r="M10" s="93"/>
      <c r="N10" s="86"/>
      <c r="O10" s="13" t="str">
        <f t="shared" ref="O10:BZ10" si="14">IF(O9="","",$N9)</f>
        <v/>
      </c>
      <c r="P10" s="13" t="str">
        <f t="shared" si="14"/>
        <v/>
      </c>
      <c r="Q10" s="13" t="str">
        <f t="shared" si="14"/>
        <v/>
      </c>
      <c r="R10" s="13" t="str">
        <f t="shared" si="14"/>
        <v/>
      </c>
      <c r="S10" s="13" t="str">
        <f t="shared" si="14"/>
        <v/>
      </c>
      <c r="T10" s="13" t="str">
        <f t="shared" si="14"/>
        <v/>
      </c>
      <c r="U10" s="13" t="str">
        <f t="shared" si="14"/>
        <v/>
      </c>
      <c r="V10" s="13" t="str">
        <f t="shared" si="14"/>
        <v/>
      </c>
      <c r="W10" s="13" t="str">
        <f t="shared" si="14"/>
        <v/>
      </c>
      <c r="X10" s="13" t="str">
        <f t="shared" si="14"/>
        <v/>
      </c>
      <c r="Y10" s="13" t="str">
        <f t="shared" si="14"/>
        <v/>
      </c>
      <c r="Z10" s="13" t="str">
        <f t="shared" si="14"/>
        <v/>
      </c>
      <c r="AA10" s="13" t="str">
        <f t="shared" si="14"/>
        <v/>
      </c>
      <c r="AB10" s="13" t="str">
        <f t="shared" si="14"/>
        <v/>
      </c>
      <c r="AC10" s="13" t="str">
        <f t="shared" si="14"/>
        <v/>
      </c>
      <c r="AD10" s="13">
        <f t="shared" si="14"/>
        <v>177500</v>
      </c>
      <c r="AE10" s="13">
        <f t="shared" si="14"/>
        <v>177500</v>
      </c>
      <c r="AF10" s="13">
        <f t="shared" si="14"/>
        <v>177500</v>
      </c>
      <c r="AG10" s="13">
        <f t="shared" si="14"/>
        <v>177500</v>
      </c>
      <c r="AH10" s="13">
        <f t="shared" si="14"/>
        <v>177500</v>
      </c>
      <c r="AI10" s="13">
        <f t="shared" si="14"/>
        <v>177500</v>
      </c>
      <c r="AJ10" s="13">
        <f t="shared" si="14"/>
        <v>177500</v>
      </c>
      <c r="AK10" s="13">
        <f t="shared" si="14"/>
        <v>177500</v>
      </c>
      <c r="AL10" s="13">
        <f t="shared" si="14"/>
        <v>177500</v>
      </c>
      <c r="AM10" s="13">
        <f t="shared" si="14"/>
        <v>177500</v>
      </c>
      <c r="AN10" s="13">
        <f t="shared" si="14"/>
        <v>177500</v>
      </c>
      <c r="AO10" s="13">
        <f t="shared" si="14"/>
        <v>177500</v>
      </c>
      <c r="AP10" s="13">
        <f t="shared" si="14"/>
        <v>177500</v>
      </c>
      <c r="AQ10" s="13">
        <f t="shared" si="14"/>
        <v>177500</v>
      </c>
      <c r="AR10" s="13">
        <f t="shared" si="14"/>
        <v>177500</v>
      </c>
      <c r="AS10" s="13">
        <f t="shared" si="14"/>
        <v>177500</v>
      </c>
      <c r="AT10" s="13">
        <f t="shared" si="14"/>
        <v>177500</v>
      </c>
      <c r="AU10" s="13">
        <f t="shared" si="14"/>
        <v>177500</v>
      </c>
      <c r="AV10" s="13">
        <f t="shared" si="14"/>
        <v>177500</v>
      </c>
      <c r="AW10" s="13">
        <f t="shared" si="14"/>
        <v>177500</v>
      </c>
      <c r="AX10" s="13" t="str">
        <f t="shared" si="14"/>
        <v/>
      </c>
      <c r="AY10" s="13" t="str">
        <f t="shared" si="14"/>
        <v/>
      </c>
      <c r="AZ10" s="13" t="str">
        <f t="shared" si="14"/>
        <v/>
      </c>
      <c r="BA10" s="13" t="str">
        <f t="shared" si="14"/>
        <v/>
      </c>
      <c r="BB10" s="13" t="str">
        <f t="shared" si="14"/>
        <v/>
      </c>
      <c r="BC10" s="13" t="str">
        <f t="shared" si="14"/>
        <v/>
      </c>
      <c r="BD10" s="13" t="str">
        <f t="shared" si="14"/>
        <v/>
      </c>
      <c r="BE10" s="13" t="str">
        <f t="shared" si="14"/>
        <v/>
      </c>
      <c r="BF10" s="13" t="str">
        <f t="shared" si="14"/>
        <v/>
      </c>
      <c r="BG10" s="13" t="str">
        <f t="shared" si="14"/>
        <v/>
      </c>
      <c r="BH10" s="13" t="str">
        <f t="shared" si="14"/>
        <v/>
      </c>
      <c r="BI10" s="13" t="str">
        <f t="shared" si="14"/>
        <v/>
      </c>
      <c r="BJ10" s="13" t="str">
        <f t="shared" si="14"/>
        <v/>
      </c>
      <c r="BK10" s="13" t="str">
        <f t="shared" si="14"/>
        <v/>
      </c>
      <c r="BL10" s="13" t="str">
        <f t="shared" si="14"/>
        <v/>
      </c>
      <c r="BM10" s="13" t="str">
        <f t="shared" si="14"/>
        <v/>
      </c>
      <c r="BN10" s="13" t="str">
        <f t="shared" si="14"/>
        <v/>
      </c>
      <c r="BO10" s="13" t="str">
        <f t="shared" si="14"/>
        <v/>
      </c>
      <c r="BP10" s="13" t="str">
        <f t="shared" si="14"/>
        <v/>
      </c>
      <c r="BQ10" s="13" t="str">
        <f t="shared" si="14"/>
        <v/>
      </c>
      <c r="BR10" s="13" t="str">
        <f t="shared" si="14"/>
        <v/>
      </c>
      <c r="BS10" s="13" t="str">
        <f t="shared" si="14"/>
        <v/>
      </c>
      <c r="BT10" s="13" t="str">
        <f t="shared" si="14"/>
        <v/>
      </c>
      <c r="BU10" s="13" t="str">
        <f t="shared" si="14"/>
        <v/>
      </c>
      <c r="BV10" s="13" t="str">
        <f t="shared" si="14"/>
        <v/>
      </c>
      <c r="BW10" s="13" t="str">
        <f t="shared" si="14"/>
        <v/>
      </c>
      <c r="BX10" s="13" t="str">
        <f t="shared" si="14"/>
        <v/>
      </c>
      <c r="BY10" s="13" t="str">
        <f t="shared" si="14"/>
        <v/>
      </c>
      <c r="BZ10" s="13" t="str">
        <f t="shared" si="14"/>
        <v/>
      </c>
      <c r="CA10" s="13" t="str">
        <f t="shared" ref="CA10:CW10" si="15">IF(CA9="","",$N9)</f>
        <v/>
      </c>
      <c r="CB10" s="13" t="str">
        <f t="shared" si="15"/>
        <v/>
      </c>
      <c r="CC10" s="13" t="str">
        <f t="shared" si="15"/>
        <v/>
      </c>
      <c r="CD10" s="13" t="str">
        <f t="shared" si="15"/>
        <v/>
      </c>
      <c r="CE10" s="13" t="str">
        <f t="shared" si="15"/>
        <v/>
      </c>
      <c r="CF10" s="13" t="str">
        <f t="shared" si="15"/>
        <v/>
      </c>
      <c r="CG10" s="13" t="str">
        <f t="shared" si="15"/>
        <v/>
      </c>
      <c r="CH10" s="13" t="str">
        <f t="shared" si="15"/>
        <v/>
      </c>
      <c r="CI10" s="13" t="str">
        <f t="shared" si="15"/>
        <v/>
      </c>
      <c r="CJ10" s="13" t="str">
        <f t="shared" si="15"/>
        <v/>
      </c>
      <c r="CK10" s="13" t="str">
        <f t="shared" si="15"/>
        <v/>
      </c>
      <c r="CL10" s="13" t="str">
        <f t="shared" si="15"/>
        <v/>
      </c>
      <c r="CM10" s="13" t="str">
        <f t="shared" si="15"/>
        <v/>
      </c>
      <c r="CN10" s="13" t="str">
        <f t="shared" si="15"/>
        <v/>
      </c>
      <c r="CO10" s="13" t="str">
        <f t="shared" si="15"/>
        <v/>
      </c>
      <c r="CP10" s="13" t="str">
        <f t="shared" si="15"/>
        <v/>
      </c>
      <c r="CQ10" s="13" t="str">
        <f t="shared" si="15"/>
        <v/>
      </c>
      <c r="CR10" s="13" t="str">
        <f t="shared" si="15"/>
        <v/>
      </c>
      <c r="CS10" s="13" t="str">
        <f t="shared" si="15"/>
        <v/>
      </c>
      <c r="CT10" s="13" t="str">
        <f t="shared" si="15"/>
        <v/>
      </c>
      <c r="CU10" s="13" t="str">
        <f t="shared" si="15"/>
        <v/>
      </c>
      <c r="CV10" s="13" t="str">
        <f t="shared" si="15"/>
        <v/>
      </c>
      <c r="CW10" s="13" t="str">
        <f t="shared" si="15"/>
        <v/>
      </c>
    </row>
    <row r="11" spans="1:105" ht="25.5" customHeight="1">
      <c r="A11" s="26"/>
      <c r="B11" s="79">
        <f>B9+1</f>
        <v>3</v>
      </c>
      <c r="C11" s="81" t="s">
        <v>105</v>
      </c>
      <c r="D11" s="83">
        <v>1250000</v>
      </c>
      <c r="E11" s="32">
        <f>COUNTA(O11:Q11)/COUNTA(O11:CW11)</f>
        <v>0</v>
      </c>
      <c r="F11" s="33">
        <f>COUNTA(R11:AC11)/COUNTA(O11:CW11)</f>
        <v>0</v>
      </c>
      <c r="G11" s="33">
        <f>COUNTA(AD11:AO11)/COUNTA(O11:CW11)</f>
        <v>0</v>
      </c>
      <c r="H11" s="33">
        <f>COUNTA(AP11:BA11)/COUNTA(O11:CW11)</f>
        <v>0</v>
      </c>
      <c r="I11" s="33">
        <f>COUNTA(BB11:BM11)/COUNTA(O11:CW11)</f>
        <v>0</v>
      </c>
      <c r="J11" s="33">
        <f>COUNTA(BN11:BY11)/COUNTA(O11:CW11)</f>
        <v>0</v>
      </c>
      <c r="K11" s="33">
        <f>COUNTA(BZ11:CK11)/COUNTA(O11:CW11)</f>
        <v>1</v>
      </c>
      <c r="L11" s="33">
        <f>COUNTA(CL11:CW11)/COUNTA(O11:CW11)</f>
        <v>0</v>
      </c>
      <c r="M11" s="92">
        <f>SUM(E12:L12)</f>
        <v>1250000</v>
      </c>
      <c r="N11" s="85">
        <f>D11/COUNTA(O11:CW11)</f>
        <v>178571.42857142858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 t="s">
        <v>133</v>
      </c>
      <c r="CF11" s="14" t="s">
        <v>133</v>
      </c>
      <c r="CG11" s="14" t="s">
        <v>133</v>
      </c>
      <c r="CH11" s="14" t="s">
        <v>133</v>
      </c>
      <c r="CI11" s="14" t="s">
        <v>133</v>
      </c>
      <c r="CJ11" s="14" t="s">
        <v>133</v>
      </c>
      <c r="CK11" s="14" t="s">
        <v>133</v>
      </c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</row>
    <row r="12" spans="1:105" ht="26.25" customHeight="1">
      <c r="A12" s="26"/>
      <c r="B12" s="80"/>
      <c r="C12" s="82"/>
      <c r="D12" s="84"/>
      <c r="E12" s="34">
        <f>E11*$D11</f>
        <v>0</v>
      </c>
      <c r="F12" s="34">
        <f>F11*$D11</f>
        <v>0</v>
      </c>
      <c r="G12" s="34">
        <f t="shared" ref="G12" si="16">G11*$D11</f>
        <v>0</v>
      </c>
      <c r="H12" s="34">
        <f t="shared" ref="H12" si="17">H11*$D11</f>
        <v>0</v>
      </c>
      <c r="I12" s="34">
        <f t="shared" ref="I12" si="18">I11*$D11</f>
        <v>0</v>
      </c>
      <c r="J12" s="34">
        <f t="shared" ref="J12" si="19">J11*$D11</f>
        <v>0</v>
      </c>
      <c r="K12" s="34">
        <f t="shared" ref="K12" si="20">K11*$D11</f>
        <v>1250000</v>
      </c>
      <c r="L12" s="34">
        <f t="shared" ref="L12" si="21">L11*$D11</f>
        <v>0</v>
      </c>
      <c r="M12" s="93"/>
      <c r="N12" s="86"/>
      <c r="O12" s="13" t="str">
        <f>IF(O11="","",$N11)</f>
        <v/>
      </c>
      <c r="P12" s="13" t="str">
        <f>IF(P11="","",$N11)</f>
        <v/>
      </c>
      <c r="Q12" s="13" t="str">
        <f>IF(Q11="","",$N11)</f>
        <v/>
      </c>
      <c r="R12" s="13" t="str">
        <f>IF(R11="","",$N11)</f>
        <v/>
      </c>
      <c r="S12" s="13" t="str">
        <f t="shared" ref="S12:CD12" si="22">IF(S11="","",$N11)</f>
        <v/>
      </c>
      <c r="T12" s="13" t="str">
        <f t="shared" si="22"/>
        <v/>
      </c>
      <c r="U12" s="13" t="str">
        <f t="shared" si="22"/>
        <v/>
      </c>
      <c r="V12" s="13" t="str">
        <f t="shared" si="22"/>
        <v/>
      </c>
      <c r="W12" s="13" t="str">
        <f t="shared" si="22"/>
        <v/>
      </c>
      <c r="X12" s="13" t="str">
        <f t="shared" si="22"/>
        <v/>
      </c>
      <c r="Y12" s="13" t="str">
        <f t="shared" si="22"/>
        <v/>
      </c>
      <c r="Z12" s="13" t="str">
        <f t="shared" si="22"/>
        <v/>
      </c>
      <c r="AA12" s="13" t="str">
        <f t="shared" si="22"/>
        <v/>
      </c>
      <c r="AB12" s="13" t="str">
        <f t="shared" si="22"/>
        <v/>
      </c>
      <c r="AC12" s="13" t="str">
        <f t="shared" si="22"/>
        <v/>
      </c>
      <c r="AD12" s="13" t="str">
        <f t="shared" si="22"/>
        <v/>
      </c>
      <c r="AE12" s="13" t="str">
        <f t="shared" si="22"/>
        <v/>
      </c>
      <c r="AF12" s="13" t="str">
        <f t="shared" si="22"/>
        <v/>
      </c>
      <c r="AG12" s="13" t="str">
        <f t="shared" si="22"/>
        <v/>
      </c>
      <c r="AH12" s="13" t="str">
        <f t="shared" si="22"/>
        <v/>
      </c>
      <c r="AI12" s="13" t="str">
        <f t="shared" si="22"/>
        <v/>
      </c>
      <c r="AJ12" s="13" t="str">
        <f t="shared" si="22"/>
        <v/>
      </c>
      <c r="AK12" s="13" t="str">
        <f t="shared" si="22"/>
        <v/>
      </c>
      <c r="AL12" s="13" t="str">
        <f t="shared" si="22"/>
        <v/>
      </c>
      <c r="AM12" s="13" t="str">
        <f t="shared" si="22"/>
        <v/>
      </c>
      <c r="AN12" s="13" t="str">
        <f t="shared" si="22"/>
        <v/>
      </c>
      <c r="AO12" s="13" t="str">
        <f t="shared" si="22"/>
        <v/>
      </c>
      <c r="AP12" s="13" t="str">
        <f t="shared" si="22"/>
        <v/>
      </c>
      <c r="AQ12" s="13" t="str">
        <f t="shared" si="22"/>
        <v/>
      </c>
      <c r="AR12" s="13" t="str">
        <f t="shared" si="22"/>
        <v/>
      </c>
      <c r="AS12" s="13" t="str">
        <f t="shared" si="22"/>
        <v/>
      </c>
      <c r="AT12" s="13" t="str">
        <f t="shared" si="22"/>
        <v/>
      </c>
      <c r="AU12" s="13" t="str">
        <f t="shared" si="22"/>
        <v/>
      </c>
      <c r="AV12" s="13" t="str">
        <f t="shared" si="22"/>
        <v/>
      </c>
      <c r="AW12" s="13" t="str">
        <f t="shared" si="22"/>
        <v/>
      </c>
      <c r="AX12" s="13" t="str">
        <f t="shared" si="22"/>
        <v/>
      </c>
      <c r="AY12" s="13" t="str">
        <f t="shared" si="22"/>
        <v/>
      </c>
      <c r="AZ12" s="13" t="str">
        <f t="shared" si="22"/>
        <v/>
      </c>
      <c r="BA12" s="13" t="str">
        <f t="shared" si="22"/>
        <v/>
      </c>
      <c r="BB12" s="13" t="str">
        <f t="shared" si="22"/>
        <v/>
      </c>
      <c r="BC12" s="13" t="str">
        <f t="shared" si="22"/>
        <v/>
      </c>
      <c r="BD12" s="13" t="str">
        <f t="shared" si="22"/>
        <v/>
      </c>
      <c r="BE12" s="13" t="str">
        <f t="shared" si="22"/>
        <v/>
      </c>
      <c r="BF12" s="13" t="str">
        <f t="shared" si="22"/>
        <v/>
      </c>
      <c r="BG12" s="13" t="str">
        <f t="shared" si="22"/>
        <v/>
      </c>
      <c r="BH12" s="13" t="str">
        <f t="shared" si="22"/>
        <v/>
      </c>
      <c r="BI12" s="13" t="str">
        <f t="shared" si="22"/>
        <v/>
      </c>
      <c r="BJ12" s="13" t="str">
        <f t="shared" si="22"/>
        <v/>
      </c>
      <c r="BK12" s="13" t="str">
        <f t="shared" si="22"/>
        <v/>
      </c>
      <c r="BL12" s="13" t="str">
        <f t="shared" si="22"/>
        <v/>
      </c>
      <c r="BM12" s="13" t="str">
        <f t="shared" si="22"/>
        <v/>
      </c>
      <c r="BN12" s="13" t="str">
        <f t="shared" si="22"/>
        <v/>
      </c>
      <c r="BO12" s="13" t="str">
        <f t="shared" si="22"/>
        <v/>
      </c>
      <c r="BP12" s="13" t="str">
        <f t="shared" si="22"/>
        <v/>
      </c>
      <c r="BQ12" s="13" t="str">
        <f t="shared" si="22"/>
        <v/>
      </c>
      <c r="BR12" s="13" t="str">
        <f t="shared" si="22"/>
        <v/>
      </c>
      <c r="BS12" s="13" t="str">
        <f t="shared" si="22"/>
        <v/>
      </c>
      <c r="BT12" s="13" t="str">
        <f t="shared" si="22"/>
        <v/>
      </c>
      <c r="BU12" s="13" t="str">
        <f t="shared" si="22"/>
        <v/>
      </c>
      <c r="BV12" s="13" t="str">
        <f t="shared" si="22"/>
        <v/>
      </c>
      <c r="BW12" s="13" t="str">
        <f t="shared" si="22"/>
        <v/>
      </c>
      <c r="BX12" s="13" t="str">
        <f t="shared" si="22"/>
        <v/>
      </c>
      <c r="BY12" s="13" t="str">
        <f t="shared" si="22"/>
        <v/>
      </c>
      <c r="BZ12" s="13" t="str">
        <f t="shared" si="22"/>
        <v/>
      </c>
      <c r="CA12" s="13" t="str">
        <f t="shared" si="22"/>
        <v/>
      </c>
      <c r="CB12" s="13" t="str">
        <f t="shared" si="22"/>
        <v/>
      </c>
      <c r="CC12" s="13" t="str">
        <f t="shared" si="22"/>
        <v/>
      </c>
      <c r="CD12" s="13" t="str">
        <f t="shared" si="22"/>
        <v/>
      </c>
      <c r="CE12" s="13">
        <f t="shared" ref="CE12:CW12" si="23">IF(CE11="","",$N11)</f>
        <v>178571.42857142858</v>
      </c>
      <c r="CF12" s="13">
        <f t="shared" si="23"/>
        <v>178571.42857142858</v>
      </c>
      <c r="CG12" s="13">
        <f t="shared" si="23"/>
        <v>178571.42857142858</v>
      </c>
      <c r="CH12" s="13">
        <f t="shared" si="23"/>
        <v>178571.42857142858</v>
      </c>
      <c r="CI12" s="13">
        <f t="shared" si="23"/>
        <v>178571.42857142858</v>
      </c>
      <c r="CJ12" s="13">
        <f t="shared" si="23"/>
        <v>178571.42857142858</v>
      </c>
      <c r="CK12" s="13">
        <f t="shared" si="23"/>
        <v>178571.42857142858</v>
      </c>
      <c r="CL12" s="13" t="str">
        <f t="shared" si="23"/>
        <v/>
      </c>
      <c r="CM12" s="13" t="str">
        <f t="shared" si="23"/>
        <v/>
      </c>
      <c r="CN12" s="13" t="str">
        <f t="shared" si="23"/>
        <v/>
      </c>
      <c r="CO12" s="13" t="str">
        <f t="shared" si="23"/>
        <v/>
      </c>
      <c r="CP12" s="13" t="str">
        <f t="shared" si="23"/>
        <v/>
      </c>
      <c r="CQ12" s="13" t="str">
        <f t="shared" si="23"/>
        <v/>
      </c>
      <c r="CR12" s="13" t="str">
        <f t="shared" si="23"/>
        <v/>
      </c>
      <c r="CS12" s="13" t="str">
        <f t="shared" si="23"/>
        <v/>
      </c>
      <c r="CT12" s="13" t="str">
        <f t="shared" si="23"/>
        <v/>
      </c>
      <c r="CU12" s="13" t="str">
        <f t="shared" si="23"/>
        <v/>
      </c>
      <c r="CV12" s="13" t="str">
        <f t="shared" si="23"/>
        <v/>
      </c>
      <c r="CW12" s="13" t="str">
        <f t="shared" si="23"/>
        <v/>
      </c>
    </row>
    <row r="13" spans="1:105" ht="37.5" customHeight="1">
      <c r="A13" s="26"/>
      <c r="B13" s="79">
        <f>B11+1</f>
        <v>4</v>
      </c>
      <c r="C13" s="81" t="s">
        <v>106</v>
      </c>
      <c r="D13" s="83">
        <v>3450000</v>
      </c>
      <c r="E13" s="32">
        <f>COUNTA(O13:Q13)/COUNTA(O13:CW13)</f>
        <v>0</v>
      </c>
      <c r="F13" s="33">
        <f>COUNTA(R13:AC13)/COUNTA(O13:CW13)</f>
        <v>0.25</v>
      </c>
      <c r="G13" s="33">
        <f>COUNTA(AD13:AO13)/COUNTA(O13:CW13)</f>
        <v>0.75</v>
      </c>
      <c r="H13" s="33">
        <f>COUNTA(AP13:BA13)/COUNTA(O13:CW13)</f>
        <v>0</v>
      </c>
      <c r="I13" s="33">
        <f>COUNTA(BB13:BM13)/COUNTA(O13:CW13)</f>
        <v>0</v>
      </c>
      <c r="J13" s="33">
        <f>COUNTA(BN13:BY13)/COUNTA(O13:CW13)</f>
        <v>0</v>
      </c>
      <c r="K13" s="33">
        <f>COUNTA(BZ13:CK13)/COUNTA(O13:CW13)</f>
        <v>0</v>
      </c>
      <c r="L13" s="33">
        <f>COUNTA(CL13:CW13)/COUNTA(O13:CW13)</f>
        <v>0</v>
      </c>
      <c r="M13" s="92">
        <f>SUM(E14:L14)</f>
        <v>3450000</v>
      </c>
      <c r="N13" s="85">
        <f>ROUND(D13/COUNTA(O13:CW13),2)</f>
        <v>862500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 t="s">
        <v>133</v>
      </c>
      <c r="AD13" s="14" t="s">
        <v>133</v>
      </c>
      <c r="AE13" s="14" t="s">
        <v>133</v>
      </c>
      <c r="AF13" s="14" t="s">
        <v>133</v>
      </c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</row>
    <row r="14" spans="1:105" ht="36" customHeight="1">
      <c r="A14" s="26"/>
      <c r="B14" s="80"/>
      <c r="C14" s="82"/>
      <c r="D14" s="84"/>
      <c r="E14" s="34">
        <f>E13*$D13</f>
        <v>0</v>
      </c>
      <c r="F14" s="34">
        <f>F13*$D13</f>
        <v>862500</v>
      </c>
      <c r="G14" s="34">
        <f t="shared" ref="G14" si="24">G13*$D13</f>
        <v>2587500</v>
      </c>
      <c r="H14" s="34">
        <f t="shared" ref="H14" si="25">H13*$D13</f>
        <v>0</v>
      </c>
      <c r="I14" s="34">
        <f t="shared" ref="I14" si="26">I13*$D13</f>
        <v>0</v>
      </c>
      <c r="J14" s="34">
        <f t="shared" ref="J14" si="27">J13*$D13</f>
        <v>0</v>
      </c>
      <c r="K14" s="34">
        <f t="shared" ref="K14" si="28">K13*$D13</f>
        <v>0</v>
      </c>
      <c r="L14" s="34">
        <f t="shared" ref="L14" si="29">L13*$D13</f>
        <v>0</v>
      </c>
      <c r="M14" s="93"/>
      <c r="N14" s="86"/>
      <c r="O14" s="13" t="str">
        <f>IF(O13="","",$N13)</f>
        <v/>
      </c>
      <c r="P14" s="13" t="str">
        <f>IF(P13="","",$N13)</f>
        <v/>
      </c>
      <c r="Q14" s="13" t="str">
        <f>IF(Q13="","",$N13)</f>
        <v/>
      </c>
      <c r="R14" s="13" t="str">
        <f>IF(R13="","",$N13)</f>
        <v/>
      </c>
      <c r="S14" s="13" t="str">
        <f t="shared" ref="S14:CD14" si="30">IF(S13="","",$N13)</f>
        <v/>
      </c>
      <c r="T14" s="13" t="str">
        <f t="shared" si="30"/>
        <v/>
      </c>
      <c r="U14" s="13" t="str">
        <f t="shared" si="30"/>
        <v/>
      </c>
      <c r="V14" s="13" t="str">
        <f t="shared" si="30"/>
        <v/>
      </c>
      <c r="W14" s="13" t="str">
        <f t="shared" si="30"/>
        <v/>
      </c>
      <c r="X14" s="13" t="str">
        <f t="shared" si="30"/>
        <v/>
      </c>
      <c r="Y14" s="13" t="str">
        <f t="shared" si="30"/>
        <v/>
      </c>
      <c r="Z14" s="13" t="str">
        <f t="shared" si="30"/>
        <v/>
      </c>
      <c r="AA14" s="13" t="str">
        <f t="shared" si="30"/>
        <v/>
      </c>
      <c r="AB14" s="13" t="str">
        <f t="shared" si="30"/>
        <v/>
      </c>
      <c r="AC14" s="13">
        <f t="shared" si="30"/>
        <v>862500</v>
      </c>
      <c r="AD14" s="13">
        <f t="shared" si="30"/>
        <v>862500</v>
      </c>
      <c r="AE14" s="13">
        <f t="shared" si="30"/>
        <v>862500</v>
      </c>
      <c r="AF14" s="13">
        <f t="shared" si="30"/>
        <v>862500</v>
      </c>
      <c r="AG14" s="13" t="str">
        <f t="shared" si="30"/>
        <v/>
      </c>
      <c r="AH14" s="13" t="str">
        <f t="shared" si="30"/>
        <v/>
      </c>
      <c r="AI14" s="13" t="str">
        <f t="shared" si="30"/>
        <v/>
      </c>
      <c r="AJ14" s="13" t="str">
        <f t="shared" si="30"/>
        <v/>
      </c>
      <c r="AK14" s="13" t="str">
        <f t="shared" si="30"/>
        <v/>
      </c>
      <c r="AL14" s="13" t="str">
        <f t="shared" si="30"/>
        <v/>
      </c>
      <c r="AM14" s="13" t="str">
        <f t="shared" si="30"/>
        <v/>
      </c>
      <c r="AN14" s="13" t="str">
        <f t="shared" si="30"/>
        <v/>
      </c>
      <c r="AO14" s="13" t="str">
        <f t="shared" si="30"/>
        <v/>
      </c>
      <c r="AP14" s="13" t="str">
        <f t="shared" si="30"/>
        <v/>
      </c>
      <c r="AQ14" s="13" t="str">
        <f t="shared" si="30"/>
        <v/>
      </c>
      <c r="AR14" s="13" t="str">
        <f t="shared" si="30"/>
        <v/>
      </c>
      <c r="AS14" s="13" t="str">
        <f t="shared" si="30"/>
        <v/>
      </c>
      <c r="AT14" s="13" t="str">
        <f t="shared" si="30"/>
        <v/>
      </c>
      <c r="AU14" s="13" t="str">
        <f t="shared" si="30"/>
        <v/>
      </c>
      <c r="AV14" s="13" t="str">
        <f t="shared" si="30"/>
        <v/>
      </c>
      <c r="AW14" s="13" t="str">
        <f t="shared" si="30"/>
        <v/>
      </c>
      <c r="AX14" s="13" t="str">
        <f t="shared" si="30"/>
        <v/>
      </c>
      <c r="AY14" s="13" t="str">
        <f t="shared" si="30"/>
        <v/>
      </c>
      <c r="AZ14" s="13" t="str">
        <f t="shared" si="30"/>
        <v/>
      </c>
      <c r="BA14" s="13" t="str">
        <f t="shared" si="30"/>
        <v/>
      </c>
      <c r="BB14" s="13" t="str">
        <f t="shared" si="30"/>
        <v/>
      </c>
      <c r="BC14" s="13" t="str">
        <f t="shared" si="30"/>
        <v/>
      </c>
      <c r="BD14" s="13" t="str">
        <f t="shared" si="30"/>
        <v/>
      </c>
      <c r="BE14" s="13" t="str">
        <f t="shared" si="30"/>
        <v/>
      </c>
      <c r="BF14" s="13" t="str">
        <f t="shared" si="30"/>
        <v/>
      </c>
      <c r="BG14" s="13" t="str">
        <f t="shared" si="30"/>
        <v/>
      </c>
      <c r="BH14" s="13" t="str">
        <f t="shared" si="30"/>
        <v/>
      </c>
      <c r="BI14" s="13" t="str">
        <f t="shared" si="30"/>
        <v/>
      </c>
      <c r="BJ14" s="13" t="str">
        <f t="shared" si="30"/>
        <v/>
      </c>
      <c r="BK14" s="13" t="str">
        <f t="shared" si="30"/>
        <v/>
      </c>
      <c r="BL14" s="13" t="str">
        <f t="shared" si="30"/>
        <v/>
      </c>
      <c r="BM14" s="13" t="str">
        <f t="shared" si="30"/>
        <v/>
      </c>
      <c r="BN14" s="13" t="str">
        <f t="shared" si="30"/>
        <v/>
      </c>
      <c r="BO14" s="13" t="str">
        <f t="shared" si="30"/>
        <v/>
      </c>
      <c r="BP14" s="13" t="str">
        <f t="shared" si="30"/>
        <v/>
      </c>
      <c r="BQ14" s="13" t="str">
        <f t="shared" si="30"/>
        <v/>
      </c>
      <c r="BR14" s="13" t="str">
        <f t="shared" si="30"/>
        <v/>
      </c>
      <c r="BS14" s="13" t="str">
        <f t="shared" si="30"/>
        <v/>
      </c>
      <c r="BT14" s="13" t="str">
        <f t="shared" si="30"/>
        <v/>
      </c>
      <c r="BU14" s="13" t="str">
        <f t="shared" si="30"/>
        <v/>
      </c>
      <c r="BV14" s="13" t="str">
        <f t="shared" si="30"/>
        <v/>
      </c>
      <c r="BW14" s="13" t="str">
        <f t="shared" si="30"/>
        <v/>
      </c>
      <c r="BX14" s="13" t="str">
        <f t="shared" si="30"/>
        <v/>
      </c>
      <c r="BY14" s="13" t="str">
        <f t="shared" si="30"/>
        <v/>
      </c>
      <c r="BZ14" s="13" t="str">
        <f t="shared" si="30"/>
        <v/>
      </c>
      <c r="CA14" s="13" t="str">
        <f t="shared" si="30"/>
        <v/>
      </c>
      <c r="CB14" s="13" t="str">
        <f t="shared" si="30"/>
        <v/>
      </c>
      <c r="CC14" s="13" t="str">
        <f t="shared" si="30"/>
        <v/>
      </c>
      <c r="CD14" s="13" t="str">
        <f t="shared" si="30"/>
        <v/>
      </c>
      <c r="CE14" s="13" t="str">
        <f t="shared" ref="CE14:CW14" si="31">IF(CE13="","",$N13)</f>
        <v/>
      </c>
      <c r="CF14" s="13" t="str">
        <f t="shared" si="31"/>
        <v/>
      </c>
      <c r="CG14" s="13" t="str">
        <f t="shared" si="31"/>
        <v/>
      </c>
      <c r="CH14" s="13" t="str">
        <f t="shared" si="31"/>
        <v/>
      </c>
      <c r="CI14" s="13" t="str">
        <f t="shared" si="31"/>
        <v/>
      </c>
      <c r="CJ14" s="13" t="str">
        <f t="shared" si="31"/>
        <v/>
      </c>
      <c r="CK14" s="13" t="str">
        <f t="shared" si="31"/>
        <v/>
      </c>
      <c r="CL14" s="13" t="str">
        <f t="shared" si="31"/>
        <v/>
      </c>
      <c r="CM14" s="13" t="str">
        <f t="shared" si="31"/>
        <v/>
      </c>
      <c r="CN14" s="13" t="str">
        <f t="shared" si="31"/>
        <v/>
      </c>
      <c r="CO14" s="13" t="str">
        <f t="shared" si="31"/>
        <v/>
      </c>
      <c r="CP14" s="13" t="str">
        <f t="shared" si="31"/>
        <v/>
      </c>
      <c r="CQ14" s="13" t="str">
        <f t="shared" si="31"/>
        <v/>
      </c>
      <c r="CR14" s="13" t="str">
        <f t="shared" si="31"/>
        <v/>
      </c>
      <c r="CS14" s="13" t="str">
        <f t="shared" si="31"/>
        <v/>
      </c>
      <c r="CT14" s="13" t="str">
        <f t="shared" si="31"/>
        <v/>
      </c>
      <c r="CU14" s="13" t="str">
        <f t="shared" si="31"/>
        <v/>
      </c>
      <c r="CV14" s="13" t="str">
        <f t="shared" si="31"/>
        <v/>
      </c>
      <c r="CW14" s="13" t="str">
        <f t="shared" si="31"/>
        <v/>
      </c>
    </row>
    <row r="15" spans="1:105" ht="24.75" customHeight="1">
      <c r="A15" s="26"/>
      <c r="B15" s="79">
        <f>B13+1</f>
        <v>5</v>
      </c>
      <c r="C15" s="81" t="s">
        <v>107</v>
      </c>
      <c r="D15" s="83">
        <v>3600000</v>
      </c>
      <c r="E15" s="32">
        <f>COUNTA(O15:Q15)/COUNTA(O15:CW15)</f>
        <v>0</v>
      </c>
      <c r="F15" s="33">
        <f>COUNTA(R15:AC15)/COUNTA(O15:CW15)</f>
        <v>0</v>
      </c>
      <c r="G15" s="33">
        <f>COUNTA(AD15:AO15)/COUNTA(O15:CW15)</f>
        <v>1</v>
      </c>
      <c r="H15" s="33">
        <f>COUNTA(AP15:BA15)/COUNTA(O15:CW15)</f>
        <v>0</v>
      </c>
      <c r="I15" s="33">
        <f>COUNTA(BB15:BM15)/COUNTA(O15:CW15)</f>
        <v>0</v>
      </c>
      <c r="J15" s="33">
        <f>COUNTA(BN15:BY15)/COUNTA(O15:CW15)</f>
        <v>0</v>
      </c>
      <c r="K15" s="33">
        <f>COUNTA(BZ15:CK15)/COUNTA(O15:CW15)</f>
        <v>0</v>
      </c>
      <c r="L15" s="33">
        <f>COUNTA(CL15:CW15)/COUNTA(O15:CW15)</f>
        <v>0</v>
      </c>
      <c r="M15" s="92">
        <f>SUM(E16:L16)</f>
        <v>3600000</v>
      </c>
      <c r="N15" s="85">
        <f>D15/COUNTA(O15:CW15)</f>
        <v>1200000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 t="s">
        <v>133</v>
      </c>
      <c r="AG15" s="14" t="s">
        <v>133</v>
      </c>
      <c r="AH15" s="14" t="s">
        <v>133</v>
      </c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</row>
    <row r="16" spans="1:105" ht="21" customHeight="1">
      <c r="A16" s="26"/>
      <c r="B16" s="80"/>
      <c r="C16" s="82"/>
      <c r="D16" s="84"/>
      <c r="E16" s="34">
        <f>E15*$D15</f>
        <v>0</v>
      </c>
      <c r="F16" s="34">
        <f>F15*$D15</f>
        <v>0</v>
      </c>
      <c r="G16" s="34">
        <f t="shared" ref="G16" si="32">G15*$D15</f>
        <v>3600000</v>
      </c>
      <c r="H16" s="34">
        <f t="shared" ref="H16" si="33">H15*$D15</f>
        <v>0</v>
      </c>
      <c r="I16" s="34">
        <f t="shared" ref="I16" si="34">I15*$D15</f>
        <v>0</v>
      </c>
      <c r="J16" s="34">
        <f t="shared" ref="J16" si="35">J15*$D15</f>
        <v>0</v>
      </c>
      <c r="K16" s="34">
        <f t="shared" ref="K16" si="36">K15*$D15</f>
        <v>0</v>
      </c>
      <c r="L16" s="34">
        <f t="shared" ref="L16" si="37">L15*$D15</f>
        <v>0</v>
      </c>
      <c r="M16" s="93"/>
      <c r="N16" s="86"/>
      <c r="O16" s="13" t="str">
        <f>IF(O15="","",$N15)</f>
        <v/>
      </c>
      <c r="P16" s="13" t="str">
        <f>IF(P15="","",$N15)</f>
        <v/>
      </c>
      <c r="Q16" s="13" t="str">
        <f>IF(Q15="","",$N15)</f>
        <v/>
      </c>
      <c r="R16" s="13" t="str">
        <f>IF(R15="","",$N15)</f>
        <v/>
      </c>
      <c r="S16" s="13" t="str">
        <f t="shared" ref="S16:CD16" si="38">IF(S15="","",$N15)</f>
        <v/>
      </c>
      <c r="T16" s="13" t="str">
        <f t="shared" si="38"/>
        <v/>
      </c>
      <c r="U16" s="13" t="str">
        <f t="shared" si="38"/>
        <v/>
      </c>
      <c r="V16" s="13" t="str">
        <f t="shared" si="38"/>
        <v/>
      </c>
      <c r="W16" s="13" t="str">
        <f t="shared" si="38"/>
        <v/>
      </c>
      <c r="X16" s="13" t="str">
        <f t="shared" si="38"/>
        <v/>
      </c>
      <c r="Y16" s="13" t="str">
        <f t="shared" si="38"/>
        <v/>
      </c>
      <c r="Z16" s="13" t="str">
        <f t="shared" si="38"/>
        <v/>
      </c>
      <c r="AA16" s="13" t="str">
        <f t="shared" si="38"/>
        <v/>
      </c>
      <c r="AB16" s="13" t="str">
        <f t="shared" si="38"/>
        <v/>
      </c>
      <c r="AC16" s="13" t="str">
        <f t="shared" si="38"/>
        <v/>
      </c>
      <c r="AD16" s="13" t="str">
        <f t="shared" si="38"/>
        <v/>
      </c>
      <c r="AE16" s="13" t="str">
        <f t="shared" si="38"/>
        <v/>
      </c>
      <c r="AF16" s="13">
        <f t="shared" si="38"/>
        <v>1200000</v>
      </c>
      <c r="AG16" s="13">
        <f t="shared" si="38"/>
        <v>1200000</v>
      </c>
      <c r="AH16" s="13">
        <f t="shared" si="38"/>
        <v>1200000</v>
      </c>
      <c r="AI16" s="13" t="str">
        <f t="shared" si="38"/>
        <v/>
      </c>
      <c r="AJ16" s="13" t="str">
        <f t="shared" si="38"/>
        <v/>
      </c>
      <c r="AK16" s="13" t="str">
        <f t="shared" si="38"/>
        <v/>
      </c>
      <c r="AL16" s="13" t="str">
        <f t="shared" si="38"/>
        <v/>
      </c>
      <c r="AM16" s="13" t="str">
        <f t="shared" si="38"/>
        <v/>
      </c>
      <c r="AN16" s="13" t="str">
        <f t="shared" si="38"/>
        <v/>
      </c>
      <c r="AO16" s="13" t="str">
        <f t="shared" si="38"/>
        <v/>
      </c>
      <c r="AP16" s="13" t="str">
        <f t="shared" si="38"/>
        <v/>
      </c>
      <c r="AQ16" s="13" t="str">
        <f t="shared" si="38"/>
        <v/>
      </c>
      <c r="AR16" s="13" t="str">
        <f t="shared" si="38"/>
        <v/>
      </c>
      <c r="AS16" s="13" t="str">
        <f t="shared" si="38"/>
        <v/>
      </c>
      <c r="AT16" s="13" t="str">
        <f t="shared" si="38"/>
        <v/>
      </c>
      <c r="AU16" s="13" t="str">
        <f t="shared" si="38"/>
        <v/>
      </c>
      <c r="AV16" s="13" t="str">
        <f t="shared" si="38"/>
        <v/>
      </c>
      <c r="AW16" s="13" t="str">
        <f t="shared" si="38"/>
        <v/>
      </c>
      <c r="AX16" s="13" t="str">
        <f t="shared" si="38"/>
        <v/>
      </c>
      <c r="AY16" s="13" t="str">
        <f t="shared" si="38"/>
        <v/>
      </c>
      <c r="AZ16" s="13" t="str">
        <f t="shared" si="38"/>
        <v/>
      </c>
      <c r="BA16" s="13" t="str">
        <f t="shared" si="38"/>
        <v/>
      </c>
      <c r="BB16" s="13" t="str">
        <f t="shared" si="38"/>
        <v/>
      </c>
      <c r="BC16" s="13" t="str">
        <f t="shared" si="38"/>
        <v/>
      </c>
      <c r="BD16" s="13" t="str">
        <f t="shared" si="38"/>
        <v/>
      </c>
      <c r="BE16" s="13" t="str">
        <f t="shared" si="38"/>
        <v/>
      </c>
      <c r="BF16" s="13" t="str">
        <f t="shared" si="38"/>
        <v/>
      </c>
      <c r="BG16" s="13" t="str">
        <f t="shared" si="38"/>
        <v/>
      </c>
      <c r="BH16" s="13" t="str">
        <f t="shared" si="38"/>
        <v/>
      </c>
      <c r="BI16" s="13" t="str">
        <f t="shared" si="38"/>
        <v/>
      </c>
      <c r="BJ16" s="13" t="str">
        <f t="shared" si="38"/>
        <v/>
      </c>
      <c r="BK16" s="13" t="str">
        <f t="shared" si="38"/>
        <v/>
      </c>
      <c r="BL16" s="13" t="str">
        <f t="shared" si="38"/>
        <v/>
      </c>
      <c r="BM16" s="13" t="str">
        <f t="shared" si="38"/>
        <v/>
      </c>
      <c r="BN16" s="13" t="str">
        <f t="shared" si="38"/>
        <v/>
      </c>
      <c r="BO16" s="13" t="str">
        <f t="shared" si="38"/>
        <v/>
      </c>
      <c r="BP16" s="13" t="str">
        <f t="shared" si="38"/>
        <v/>
      </c>
      <c r="BQ16" s="13" t="str">
        <f t="shared" si="38"/>
        <v/>
      </c>
      <c r="BR16" s="13" t="str">
        <f t="shared" si="38"/>
        <v/>
      </c>
      <c r="BS16" s="13" t="str">
        <f t="shared" si="38"/>
        <v/>
      </c>
      <c r="BT16" s="13" t="str">
        <f t="shared" si="38"/>
        <v/>
      </c>
      <c r="BU16" s="13" t="str">
        <f t="shared" si="38"/>
        <v/>
      </c>
      <c r="BV16" s="13" t="str">
        <f t="shared" si="38"/>
        <v/>
      </c>
      <c r="BW16" s="13" t="str">
        <f t="shared" si="38"/>
        <v/>
      </c>
      <c r="BX16" s="13" t="str">
        <f t="shared" si="38"/>
        <v/>
      </c>
      <c r="BY16" s="13" t="str">
        <f t="shared" si="38"/>
        <v/>
      </c>
      <c r="BZ16" s="13" t="str">
        <f t="shared" si="38"/>
        <v/>
      </c>
      <c r="CA16" s="13" t="str">
        <f t="shared" si="38"/>
        <v/>
      </c>
      <c r="CB16" s="13" t="str">
        <f t="shared" si="38"/>
        <v/>
      </c>
      <c r="CC16" s="13" t="str">
        <f t="shared" si="38"/>
        <v/>
      </c>
      <c r="CD16" s="13" t="str">
        <f t="shared" si="38"/>
        <v/>
      </c>
      <c r="CE16" s="13" t="str">
        <f t="shared" ref="CE16:CW16" si="39">IF(CE15="","",$N15)</f>
        <v/>
      </c>
      <c r="CF16" s="13" t="str">
        <f t="shared" si="39"/>
        <v/>
      </c>
      <c r="CG16" s="13" t="str">
        <f t="shared" si="39"/>
        <v/>
      </c>
      <c r="CH16" s="13" t="str">
        <f t="shared" si="39"/>
        <v/>
      </c>
      <c r="CI16" s="13" t="str">
        <f t="shared" si="39"/>
        <v/>
      </c>
      <c r="CJ16" s="13" t="str">
        <f t="shared" si="39"/>
        <v/>
      </c>
      <c r="CK16" s="13" t="str">
        <f t="shared" si="39"/>
        <v/>
      </c>
      <c r="CL16" s="13" t="str">
        <f t="shared" si="39"/>
        <v/>
      </c>
      <c r="CM16" s="13" t="str">
        <f t="shared" si="39"/>
        <v/>
      </c>
      <c r="CN16" s="13" t="str">
        <f t="shared" si="39"/>
        <v/>
      </c>
      <c r="CO16" s="13" t="str">
        <f t="shared" si="39"/>
        <v/>
      </c>
      <c r="CP16" s="13" t="str">
        <f t="shared" si="39"/>
        <v/>
      </c>
      <c r="CQ16" s="13" t="str">
        <f t="shared" si="39"/>
        <v/>
      </c>
      <c r="CR16" s="13" t="str">
        <f t="shared" si="39"/>
        <v/>
      </c>
      <c r="CS16" s="13" t="str">
        <f t="shared" si="39"/>
        <v/>
      </c>
      <c r="CT16" s="13" t="str">
        <f t="shared" si="39"/>
        <v/>
      </c>
      <c r="CU16" s="13" t="str">
        <f t="shared" si="39"/>
        <v/>
      </c>
      <c r="CV16" s="13" t="str">
        <f t="shared" si="39"/>
        <v/>
      </c>
      <c r="CW16" s="13" t="str">
        <f t="shared" si="39"/>
        <v/>
      </c>
    </row>
    <row r="17" spans="1:101" ht="20.25" customHeight="1">
      <c r="A17" s="26"/>
      <c r="B17" s="79">
        <f>B15+1</f>
        <v>6</v>
      </c>
      <c r="C17" s="81" t="s">
        <v>13</v>
      </c>
      <c r="D17" s="87">
        <v>420000</v>
      </c>
      <c r="E17" s="32">
        <f>COUNTA(O17:Q17)/COUNTA(O17:CW17)</f>
        <v>0.5</v>
      </c>
      <c r="F17" s="33">
        <f>COUNTA(R17:AC17)/COUNTA(O17:CW17)</f>
        <v>0.5</v>
      </c>
      <c r="G17" s="33">
        <f>COUNTA(AD17:AO17)/COUNTA(O17:CW17)</f>
        <v>0</v>
      </c>
      <c r="H17" s="33">
        <f>COUNTA(AP17:BA17)/COUNTA(O17:CW17)</f>
        <v>0</v>
      </c>
      <c r="I17" s="33">
        <f>COUNTA(BB17:BM17)/COUNTA(O17:CW17)</f>
        <v>0</v>
      </c>
      <c r="J17" s="33">
        <f>COUNTA(BN17:BY17)/COUNTA(O17:CW17)</f>
        <v>0</v>
      </c>
      <c r="K17" s="33">
        <f>COUNTA(BZ17:CK17)/COUNTA(O17:CW17)</f>
        <v>0</v>
      </c>
      <c r="L17" s="33">
        <f>COUNTA(CL17:CW17)/COUNTA(O17:CW17)</f>
        <v>0</v>
      </c>
      <c r="M17" s="92">
        <f>SUM(E18:L18)</f>
        <v>420000</v>
      </c>
      <c r="N17" s="85">
        <f>D17/COUNTA(O17:CW17)</f>
        <v>70000</v>
      </c>
      <c r="O17" s="14" t="s">
        <v>133</v>
      </c>
      <c r="P17" s="14" t="s">
        <v>133</v>
      </c>
      <c r="Q17" s="14" t="s">
        <v>133</v>
      </c>
      <c r="R17" s="14" t="s">
        <v>133</v>
      </c>
      <c r="S17" s="14" t="s">
        <v>133</v>
      </c>
      <c r="T17" s="14" t="s">
        <v>133</v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</row>
    <row r="18" spans="1:101" ht="18.75" customHeight="1">
      <c r="A18" s="26"/>
      <c r="B18" s="80"/>
      <c r="C18" s="82"/>
      <c r="D18" s="88"/>
      <c r="E18" s="34">
        <f>E17*$D17</f>
        <v>210000</v>
      </c>
      <c r="F18" s="34">
        <f>F17*$D17</f>
        <v>210000</v>
      </c>
      <c r="G18" s="34">
        <f t="shared" ref="G18" si="40">G17*$D17</f>
        <v>0</v>
      </c>
      <c r="H18" s="34">
        <f t="shared" ref="H18" si="41">H17*$D17</f>
        <v>0</v>
      </c>
      <c r="I18" s="34">
        <f t="shared" ref="I18" si="42">I17*$D17</f>
        <v>0</v>
      </c>
      <c r="J18" s="34">
        <f t="shared" ref="J18" si="43">J17*$D17</f>
        <v>0</v>
      </c>
      <c r="K18" s="34">
        <f t="shared" ref="K18" si="44">K17*$D17</f>
        <v>0</v>
      </c>
      <c r="L18" s="34">
        <f t="shared" ref="L18" si="45">L17*$D17</f>
        <v>0</v>
      </c>
      <c r="M18" s="93"/>
      <c r="N18" s="86"/>
      <c r="O18" s="13">
        <f>IF(O17="","",$N17)</f>
        <v>70000</v>
      </c>
      <c r="P18" s="13">
        <f>IF(P17="","",$N17)</f>
        <v>70000</v>
      </c>
      <c r="Q18" s="13">
        <f>IF(Q17="","",$N17)</f>
        <v>70000</v>
      </c>
      <c r="R18" s="13">
        <f>IF(R17="","",$N17)</f>
        <v>70000</v>
      </c>
      <c r="S18" s="13">
        <f t="shared" ref="S18:CD18" si="46">IF(S17="","",$N17)</f>
        <v>70000</v>
      </c>
      <c r="T18" s="13">
        <f t="shared" si="46"/>
        <v>70000</v>
      </c>
      <c r="U18" s="13" t="str">
        <f t="shared" si="46"/>
        <v/>
      </c>
      <c r="V18" s="13" t="str">
        <f t="shared" si="46"/>
        <v/>
      </c>
      <c r="W18" s="13" t="str">
        <f t="shared" si="46"/>
        <v/>
      </c>
      <c r="X18" s="13" t="str">
        <f t="shared" si="46"/>
        <v/>
      </c>
      <c r="Y18" s="13" t="str">
        <f t="shared" si="46"/>
        <v/>
      </c>
      <c r="Z18" s="13" t="str">
        <f t="shared" si="46"/>
        <v/>
      </c>
      <c r="AA18" s="13" t="str">
        <f t="shared" si="46"/>
        <v/>
      </c>
      <c r="AB18" s="13" t="str">
        <f t="shared" si="46"/>
        <v/>
      </c>
      <c r="AC18" s="13" t="str">
        <f t="shared" si="46"/>
        <v/>
      </c>
      <c r="AD18" s="13" t="str">
        <f t="shared" si="46"/>
        <v/>
      </c>
      <c r="AE18" s="13" t="str">
        <f t="shared" si="46"/>
        <v/>
      </c>
      <c r="AF18" s="13" t="str">
        <f t="shared" si="46"/>
        <v/>
      </c>
      <c r="AG18" s="13" t="str">
        <f t="shared" si="46"/>
        <v/>
      </c>
      <c r="AH18" s="13" t="str">
        <f t="shared" si="46"/>
        <v/>
      </c>
      <c r="AI18" s="13" t="str">
        <f t="shared" si="46"/>
        <v/>
      </c>
      <c r="AJ18" s="13" t="str">
        <f t="shared" si="46"/>
        <v/>
      </c>
      <c r="AK18" s="13" t="str">
        <f t="shared" si="46"/>
        <v/>
      </c>
      <c r="AL18" s="13" t="str">
        <f t="shared" si="46"/>
        <v/>
      </c>
      <c r="AM18" s="13" t="str">
        <f t="shared" si="46"/>
        <v/>
      </c>
      <c r="AN18" s="13" t="str">
        <f t="shared" si="46"/>
        <v/>
      </c>
      <c r="AO18" s="13" t="str">
        <f t="shared" si="46"/>
        <v/>
      </c>
      <c r="AP18" s="13" t="str">
        <f t="shared" si="46"/>
        <v/>
      </c>
      <c r="AQ18" s="13" t="str">
        <f t="shared" si="46"/>
        <v/>
      </c>
      <c r="AR18" s="13" t="str">
        <f t="shared" si="46"/>
        <v/>
      </c>
      <c r="AS18" s="13" t="str">
        <f t="shared" si="46"/>
        <v/>
      </c>
      <c r="AT18" s="13" t="str">
        <f t="shared" si="46"/>
        <v/>
      </c>
      <c r="AU18" s="13" t="str">
        <f t="shared" si="46"/>
        <v/>
      </c>
      <c r="AV18" s="13" t="str">
        <f t="shared" si="46"/>
        <v/>
      </c>
      <c r="AW18" s="13" t="str">
        <f t="shared" si="46"/>
        <v/>
      </c>
      <c r="AX18" s="13" t="str">
        <f t="shared" si="46"/>
        <v/>
      </c>
      <c r="AY18" s="13" t="str">
        <f t="shared" si="46"/>
        <v/>
      </c>
      <c r="AZ18" s="13" t="str">
        <f t="shared" si="46"/>
        <v/>
      </c>
      <c r="BA18" s="13" t="str">
        <f t="shared" si="46"/>
        <v/>
      </c>
      <c r="BB18" s="13" t="str">
        <f t="shared" si="46"/>
        <v/>
      </c>
      <c r="BC18" s="13" t="str">
        <f t="shared" si="46"/>
        <v/>
      </c>
      <c r="BD18" s="13" t="str">
        <f t="shared" si="46"/>
        <v/>
      </c>
      <c r="BE18" s="13" t="str">
        <f t="shared" si="46"/>
        <v/>
      </c>
      <c r="BF18" s="13" t="str">
        <f t="shared" si="46"/>
        <v/>
      </c>
      <c r="BG18" s="13" t="str">
        <f t="shared" si="46"/>
        <v/>
      </c>
      <c r="BH18" s="13" t="str">
        <f t="shared" si="46"/>
        <v/>
      </c>
      <c r="BI18" s="13" t="str">
        <f t="shared" si="46"/>
        <v/>
      </c>
      <c r="BJ18" s="13" t="str">
        <f t="shared" si="46"/>
        <v/>
      </c>
      <c r="BK18" s="13" t="str">
        <f t="shared" si="46"/>
        <v/>
      </c>
      <c r="BL18" s="13" t="str">
        <f t="shared" si="46"/>
        <v/>
      </c>
      <c r="BM18" s="13" t="str">
        <f t="shared" si="46"/>
        <v/>
      </c>
      <c r="BN18" s="13" t="str">
        <f t="shared" si="46"/>
        <v/>
      </c>
      <c r="BO18" s="13" t="str">
        <f t="shared" si="46"/>
        <v/>
      </c>
      <c r="BP18" s="13" t="str">
        <f t="shared" si="46"/>
        <v/>
      </c>
      <c r="BQ18" s="13" t="str">
        <f t="shared" si="46"/>
        <v/>
      </c>
      <c r="BR18" s="13" t="str">
        <f t="shared" si="46"/>
        <v/>
      </c>
      <c r="BS18" s="13" t="str">
        <f t="shared" si="46"/>
        <v/>
      </c>
      <c r="BT18" s="13" t="str">
        <f t="shared" si="46"/>
        <v/>
      </c>
      <c r="BU18" s="13" t="str">
        <f t="shared" si="46"/>
        <v/>
      </c>
      <c r="BV18" s="13" t="str">
        <f t="shared" si="46"/>
        <v/>
      </c>
      <c r="BW18" s="13" t="str">
        <f t="shared" si="46"/>
        <v/>
      </c>
      <c r="BX18" s="13" t="str">
        <f t="shared" si="46"/>
        <v/>
      </c>
      <c r="BY18" s="13" t="str">
        <f t="shared" si="46"/>
        <v/>
      </c>
      <c r="BZ18" s="13" t="str">
        <f t="shared" si="46"/>
        <v/>
      </c>
      <c r="CA18" s="13" t="str">
        <f t="shared" si="46"/>
        <v/>
      </c>
      <c r="CB18" s="13" t="str">
        <f t="shared" si="46"/>
        <v/>
      </c>
      <c r="CC18" s="13" t="str">
        <f t="shared" si="46"/>
        <v/>
      </c>
      <c r="CD18" s="13" t="str">
        <f t="shared" si="46"/>
        <v/>
      </c>
      <c r="CE18" s="13" t="str">
        <f t="shared" ref="CE18:CW18" si="47">IF(CE17="","",$N17)</f>
        <v/>
      </c>
      <c r="CF18" s="13" t="str">
        <f t="shared" si="47"/>
        <v/>
      </c>
      <c r="CG18" s="13" t="str">
        <f t="shared" si="47"/>
        <v/>
      </c>
      <c r="CH18" s="13" t="str">
        <f t="shared" si="47"/>
        <v/>
      </c>
      <c r="CI18" s="13" t="str">
        <f t="shared" si="47"/>
        <v/>
      </c>
      <c r="CJ18" s="13" t="str">
        <f t="shared" si="47"/>
        <v/>
      </c>
      <c r="CK18" s="13" t="str">
        <f t="shared" si="47"/>
        <v/>
      </c>
      <c r="CL18" s="13" t="str">
        <f t="shared" si="47"/>
        <v/>
      </c>
      <c r="CM18" s="13" t="str">
        <f t="shared" si="47"/>
        <v/>
      </c>
      <c r="CN18" s="13" t="str">
        <f t="shared" si="47"/>
        <v/>
      </c>
      <c r="CO18" s="13" t="str">
        <f t="shared" si="47"/>
        <v/>
      </c>
      <c r="CP18" s="13" t="str">
        <f t="shared" si="47"/>
        <v/>
      </c>
      <c r="CQ18" s="13" t="str">
        <f t="shared" si="47"/>
        <v/>
      </c>
      <c r="CR18" s="13" t="str">
        <f t="shared" si="47"/>
        <v/>
      </c>
      <c r="CS18" s="13" t="str">
        <f t="shared" si="47"/>
        <v/>
      </c>
      <c r="CT18" s="13" t="str">
        <f t="shared" si="47"/>
        <v/>
      </c>
      <c r="CU18" s="13" t="str">
        <f t="shared" si="47"/>
        <v/>
      </c>
      <c r="CV18" s="13" t="str">
        <f t="shared" si="47"/>
        <v/>
      </c>
      <c r="CW18" s="13" t="str">
        <f t="shared" si="47"/>
        <v/>
      </c>
    </row>
    <row r="19" spans="1:101" ht="29.25" customHeight="1">
      <c r="A19" s="26"/>
      <c r="B19" s="79">
        <f>B17+1</f>
        <v>7</v>
      </c>
      <c r="C19" s="81" t="s">
        <v>14</v>
      </c>
      <c r="D19" s="87">
        <v>150000</v>
      </c>
      <c r="E19" s="32">
        <f>COUNTA(O19:Q19)/COUNTA(O19:CW19)</f>
        <v>1</v>
      </c>
      <c r="F19" s="33">
        <f>COUNTA(R19:AC19)/COUNTA(O19:CW19)</f>
        <v>0</v>
      </c>
      <c r="G19" s="33">
        <f>COUNTA(AD19:AO19)/COUNTA(O19:CW19)</f>
        <v>0</v>
      </c>
      <c r="H19" s="33">
        <f>COUNTA(AP19:BA19)/COUNTA(O19:CW19)</f>
        <v>0</v>
      </c>
      <c r="I19" s="33">
        <f>COUNTA(BB19:BM19)/COUNTA(O19:CW19)</f>
        <v>0</v>
      </c>
      <c r="J19" s="33">
        <f>COUNTA(BN19:BY19)/COUNTA(O19:CW19)</f>
        <v>0</v>
      </c>
      <c r="K19" s="33">
        <f>COUNTA(BZ19:CK19)/COUNTA(O19:CW19)</f>
        <v>0</v>
      </c>
      <c r="L19" s="33">
        <f>COUNTA(CL19:CW19)/COUNTA(O19:CW19)</f>
        <v>0</v>
      </c>
      <c r="M19" s="92">
        <f>SUM(E20:L20)</f>
        <v>150000</v>
      </c>
      <c r="N19" s="85">
        <f>D19/COUNTA(O19:CW19)</f>
        <v>75000</v>
      </c>
      <c r="O19" s="14" t="s">
        <v>133</v>
      </c>
      <c r="P19" s="14" t="s">
        <v>133</v>
      </c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</row>
    <row r="20" spans="1:101" ht="26.25" customHeight="1">
      <c r="A20" s="26"/>
      <c r="B20" s="80"/>
      <c r="C20" s="82"/>
      <c r="D20" s="88"/>
      <c r="E20" s="34">
        <f>E19*$D19</f>
        <v>150000</v>
      </c>
      <c r="F20" s="34">
        <f>F19*$D19</f>
        <v>0</v>
      </c>
      <c r="G20" s="34">
        <f t="shared" ref="G20" si="48">G19*$D19</f>
        <v>0</v>
      </c>
      <c r="H20" s="34">
        <f t="shared" ref="H20" si="49">H19*$D19</f>
        <v>0</v>
      </c>
      <c r="I20" s="34">
        <f t="shared" ref="I20" si="50">I19*$D19</f>
        <v>0</v>
      </c>
      <c r="J20" s="34">
        <f t="shared" ref="J20" si="51">J19*$D19</f>
        <v>0</v>
      </c>
      <c r="K20" s="34">
        <f t="shared" ref="K20" si="52">K19*$D19</f>
        <v>0</v>
      </c>
      <c r="L20" s="34">
        <f t="shared" ref="L20" si="53">L19*$D19</f>
        <v>0</v>
      </c>
      <c r="M20" s="93"/>
      <c r="N20" s="86"/>
      <c r="O20" s="13">
        <f>IF(O19="","",$N19)</f>
        <v>75000</v>
      </c>
      <c r="P20" s="13">
        <f>IF(P19="","",$N19)</f>
        <v>75000</v>
      </c>
      <c r="Q20" s="13" t="str">
        <f>IF(Q19="","",$N19)</f>
        <v/>
      </c>
      <c r="R20" s="13" t="str">
        <f>IF(R19="","",$N19)</f>
        <v/>
      </c>
      <c r="S20" s="13" t="str">
        <f t="shared" ref="S20:CD20" si="54">IF(S19="","",$N19)</f>
        <v/>
      </c>
      <c r="T20" s="13" t="str">
        <f t="shared" si="54"/>
        <v/>
      </c>
      <c r="U20" s="13" t="str">
        <f t="shared" si="54"/>
        <v/>
      </c>
      <c r="V20" s="13" t="str">
        <f t="shared" si="54"/>
        <v/>
      </c>
      <c r="W20" s="13" t="str">
        <f t="shared" si="54"/>
        <v/>
      </c>
      <c r="X20" s="13" t="str">
        <f t="shared" si="54"/>
        <v/>
      </c>
      <c r="Y20" s="13" t="str">
        <f t="shared" si="54"/>
        <v/>
      </c>
      <c r="Z20" s="13" t="str">
        <f t="shared" si="54"/>
        <v/>
      </c>
      <c r="AA20" s="13" t="str">
        <f t="shared" si="54"/>
        <v/>
      </c>
      <c r="AB20" s="13" t="str">
        <f t="shared" si="54"/>
        <v/>
      </c>
      <c r="AC20" s="13" t="str">
        <f t="shared" si="54"/>
        <v/>
      </c>
      <c r="AD20" s="13" t="str">
        <f t="shared" si="54"/>
        <v/>
      </c>
      <c r="AE20" s="13" t="str">
        <f t="shared" si="54"/>
        <v/>
      </c>
      <c r="AF20" s="13" t="str">
        <f t="shared" si="54"/>
        <v/>
      </c>
      <c r="AG20" s="13" t="str">
        <f t="shared" si="54"/>
        <v/>
      </c>
      <c r="AH20" s="13" t="str">
        <f t="shared" si="54"/>
        <v/>
      </c>
      <c r="AI20" s="13" t="str">
        <f t="shared" si="54"/>
        <v/>
      </c>
      <c r="AJ20" s="13" t="str">
        <f t="shared" si="54"/>
        <v/>
      </c>
      <c r="AK20" s="13" t="str">
        <f t="shared" si="54"/>
        <v/>
      </c>
      <c r="AL20" s="13" t="str">
        <f t="shared" si="54"/>
        <v/>
      </c>
      <c r="AM20" s="13" t="str">
        <f t="shared" si="54"/>
        <v/>
      </c>
      <c r="AN20" s="13" t="str">
        <f t="shared" si="54"/>
        <v/>
      </c>
      <c r="AO20" s="13" t="str">
        <f t="shared" si="54"/>
        <v/>
      </c>
      <c r="AP20" s="13" t="str">
        <f t="shared" si="54"/>
        <v/>
      </c>
      <c r="AQ20" s="13" t="str">
        <f t="shared" si="54"/>
        <v/>
      </c>
      <c r="AR20" s="13" t="str">
        <f t="shared" si="54"/>
        <v/>
      </c>
      <c r="AS20" s="13" t="str">
        <f t="shared" si="54"/>
        <v/>
      </c>
      <c r="AT20" s="13" t="str">
        <f t="shared" si="54"/>
        <v/>
      </c>
      <c r="AU20" s="13" t="str">
        <f t="shared" si="54"/>
        <v/>
      </c>
      <c r="AV20" s="13" t="str">
        <f t="shared" si="54"/>
        <v/>
      </c>
      <c r="AW20" s="13" t="str">
        <f t="shared" si="54"/>
        <v/>
      </c>
      <c r="AX20" s="13" t="str">
        <f t="shared" si="54"/>
        <v/>
      </c>
      <c r="AY20" s="13" t="str">
        <f t="shared" si="54"/>
        <v/>
      </c>
      <c r="AZ20" s="13" t="str">
        <f t="shared" si="54"/>
        <v/>
      </c>
      <c r="BA20" s="13" t="str">
        <f t="shared" si="54"/>
        <v/>
      </c>
      <c r="BB20" s="13" t="str">
        <f t="shared" si="54"/>
        <v/>
      </c>
      <c r="BC20" s="13" t="str">
        <f t="shared" si="54"/>
        <v/>
      </c>
      <c r="BD20" s="13" t="str">
        <f t="shared" si="54"/>
        <v/>
      </c>
      <c r="BE20" s="13" t="str">
        <f t="shared" si="54"/>
        <v/>
      </c>
      <c r="BF20" s="13" t="str">
        <f t="shared" si="54"/>
        <v/>
      </c>
      <c r="BG20" s="13" t="str">
        <f t="shared" si="54"/>
        <v/>
      </c>
      <c r="BH20" s="13" t="str">
        <f t="shared" si="54"/>
        <v/>
      </c>
      <c r="BI20" s="13" t="str">
        <f t="shared" si="54"/>
        <v/>
      </c>
      <c r="BJ20" s="13" t="str">
        <f t="shared" si="54"/>
        <v/>
      </c>
      <c r="BK20" s="13" t="str">
        <f t="shared" si="54"/>
        <v/>
      </c>
      <c r="BL20" s="13" t="str">
        <f t="shared" si="54"/>
        <v/>
      </c>
      <c r="BM20" s="13" t="str">
        <f t="shared" si="54"/>
        <v/>
      </c>
      <c r="BN20" s="13" t="str">
        <f t="shared" si="54"/>
        <v/>
      </c>
      <c r="BO20" s="13" t="str">
        <f t="shared" si="54"/>
        <v/>
      </c>
      <c r="BP20" s="13" t="str">
        <f t="shared" si="54"/>
        <v/>
      </c>
      <c r="BQ20" s="13" t="str">
        <f t="shared" si="54"/>
        <v/>
      </c>
      <c r="BR20" s="13" t="str">
        <f t="shared" si="54"/>
        <v/>
      </c>
      <c r="BS20" s="13" t="str">
        <f t="shared" si="54"/>
        <v/>
      </c>
      <c r="BT20" s="13" t="str">
        <f t="shared" si="54"/>
        <v/>
      </c>
      <c r="BU20" s="13" t="str">
        <f t="shared" si="54"/>
        <v/>
      </c>
      <c r="BV20" s="13" t="str">
        <f t="shared" si="54"/>
        <v/>
      </c>
      <c r="BW20" s="13" t="str">
        <f t="shared" si="54"/>
        <v/>
      </c>
      <c r="BX20" s="13" t="str">
        <f t="shared" si="54"/>
        <v/>
      </c>
      <c r="BY20" s="13" t="str">
        <f t="shared" si="54"/>
        <v/>
      </c>
      <c r="BZ20" s="13" t="str">
        <f t="shared" si="54"/>
        <v/>
      </c>
      <c r="CA20" s="13" t="str">
        <f t="shared" si="54"/>
        <v/>
      </c>
      <c r="CB20" s="13" t="str">
        <f t="shared" si="54"/>
        <v/>
      </c>
      <c r="CC20" s="13" t="str">
        <f t="shared" si="54"/>
        <v/>
      </c>
      <c r="CD20" s="13" t="str">
        <f t="shared" si="54"/>
        <v/>
      </c>
      <c r="CE20" s="13" t="str">
        <f t="shared" ref="CE20:CW20" si="55">IF(CE19="","",$N19)</f>
        <v/>
      </c>
      <c r="CF20" s="13" t="str">
        <f t="shared" si="55"/>
        <v/>
      </c>
      <c r="CG20" s="13" t="str">
        <f t="shared" si="55"/>
        <v/>
      </c>
      <c r="CH20" s="13" t="str">
        <f t="shared" si="55"/>
        <v/>
      </c>
      <c r="CI20" s="13" t="str">
        <f t="shared" si="55"/>
        <v/>
      </c>
      <c r="CJ20" s="13" t="str">
        <f t="shared" si="55"/>
        <v/>
      </c>
      <c r="CK20" s="13" t="str">
        <f t="shared" si="55"/>
        <v/>
      </c>
      <c r="CL20" s="13" t="str">
        <f t="shared" si="55"/>
        <v/>
      </c>
      <c r="CM20" s="13" t="str">
        <f t="shared" si="55"/>
        <v/>
      </c>
      <c r="CN20" s="13" t="str">
        <f t="shared" si="55"/>
        <v/>
      </c>
      <c r="CO20" s="13" t="str">
        <f t="shared" si="55"/>
        <v/>
      </c>
      <c r="CP20" s="13" t="str">
        <f t="shared" si="55"/>
        <v/>
      </c>
      <c r="CQ20" s="13" t="str">
        <f t="shared" si="55"/>
        <v/>
      </c>
      <c r="CR20" s="13" t="str">
        <f t="shared" si="55"/>
        <v/>
      </c>
      <c r="CS20" s="13" t="str">
        <f t="shared" si="55"/>
        <v/>
      </c>
      <c r="CT20" s="13" t="str">
        <f t="shared" si="55"/>
        <v/>
      </c>
      <c r="CU20" s="13" t="str">
        <f t="shared" si="55"/>
        <v/>
      </c>
      <c r="CV20" s="13" t="str">
        <f t="shared" si="55"/>
        <v/>
      </c>
      <c r="CW20" s="13" t="str">
        <f t="shared" si="55"/>
        <v/>
      </c>
    </row>
    <row r="21" spans="1:101" ht="19.5" customHeight="1">
      <c r="A21" s="26"/>
      <c r="B21" s="79">
        <f>B19+1</f>
        <v>8</v>
      </c>
      <c r="C21" s="81" t="s">
        <v>108</v>
      </c>
      <c r="D21" s="87">
        <v>450000</v>
      </c>
      <c r="E21" s="32">
        <f>COUNTA(O21:Q21)/COUNTA(O21:CW21)</f>
        <v>1</v>
      </c>
      <c r="F21" s="33">
        <f>COUNTA(R21:AC21)/COUNTA(O21:CW21)</f>
        <v>0</v>
      </c>
      <c r="G21" s="33">
        <f>COUNTA(AD21:AO21)/COUNTA(O21:CW21)</f>
        <v>0</v>
      </c>
      <c r="H21" s="33">
        <f>COUNTA(AP21:BA21)/COUNTA(O21:CW21)</f>
        <v>0</v>
      </c>
      <c r="I21" s="33">
        <f>COUNTA(BB21:BM21)/COUNTA(O21:CW21)</f>
        <v>0</v>
      </c>
      <c r="J21" s="33">
        <f>COUNTA(BN21:BY21)/COUNTA(O21:CW21)</f>
        <v>0</v>
      </c>
      <c r="K21" s="33">
        <f>COUNTA(BZ21:CK21)/COUNTA(O21:CW21)</f>
        <v>0</v>
      </c>
      <c r="L21" s="33">
        <f>COUNTA(CL21:CW21)/COUNTA(O21:CW21)</f>
        <v>0</v>
      </c>
      <c r="M21" s="92">
        <f>SUM(E22:L22)</f>
        <v>450000</v>
      </c>
      <c r="N21" s="85">
        <f>D21/COUNTA(O21:CW21)</f>
        <v>225000</v>
      </c>
      <c r="O21" s="14" t="s">
        <v>133</v>
      </c>
      <c r="P21" s="14" t="s">
        <v>133</v>
      </c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</row>
    <row r="22" spans="1:101" ht="19.5" customHeight="1">
      <c r="A22" s="26"/>
      <c r="B22" s="80"/>
      <c r="C22" s="82"/>
      <c r="D22" s="88"/>
      <c r="E22" s="34">
        <f>E21*$D21</f>
        <v>450000</v>
      </c>
      <c r="F22" s="34">
        <f>F21*$D21</f>
        <v>0</v>
      </c>
      <c r="G22" s="34">
        <f t="shared" ref="G22" si="56">G21*$D21</f>
        <v>0</v>
      </c>
      <c r="H22" s="34">
        <f t="shared" ref="H22" si="57">H21*$D21</f>
        <v>0</v>
      </c>
      <c r="I22" s="34">
        <f t="shared" ref="I22" si="58">I21*$D21</f>
        <v>0</v>
      </c>
      <c r="J22" s="34">
        <f t="shared" ref="J22" si="59">J21*$D21</f>
        <v>0</v>
      </c>
      <c r="K22" s="34">
        <f t="shared" ref="K22" si="60">K21*$D21</f>
        <v>0</v>
      </c>
      <c r="L22" s="34">
        <f t="shared" ref="L22" si="61">L21*$D21</f>
        <v>0</v>
      </c>
      <c r="M22" s="93"/>
      <c r="N22" s="86"/>
      <c r="O22" s="13">
        <f>IF(O21="","",$N21)</f>
        <v>225000</v>
      </c>
      <c r="P22" s="13">
        <f>IF(P21="","",$N21)</f>
        <v>225000</v>
      </c>
      <c r="Q22" s="13" t="str">
        <f>IF(Q21="","",$N21)</f>
        <v/>
      </c>
      <c r="R22" s="13" t="str">
        <f>IF(R21="","",$N21)</f>
        <v/>
      </c>
      <c r="S22" s="13" t="str">
        <f t="shared" ref="S22:CD22" si="62">IF(S21="","",$N21)</f>
        <v/>
      </c>
      <c r="T22" s="13" t="str">
        <f t="shared" si="62"/>
        <v/>
      </c>
      <c r="U22" s="13" t="str">
        <f t="shared" si="62"/>
        <v/>
      </c>
      <c r="V22" s="13" t="str">
        <f t="shared" si="62"/>
        <v/>
      </c>
      <c r="W22" s="13" t="str">
        <f t="shared" si="62"/>
        <v/>
      </c>
      <c r="X22" s="13" t="str">
        <f t="shared" si="62"/>
        <v/>
      </c>
      <c r="Y22" s="13" t="str">
        <f t="shared" si="62"/>
        <v/>
      </c>
      <c r="Z22" s="13" t="str">
        <f t="shared" si="62"/>
        <v/>
      </c>
      <c r="AA22" s="13" t="str">
        <f t="shared" si="62"/>
        <v/>
      </c>
      <c r="AB22" s="13" t="str">
        <f t="shared" si="62"/>
        <v/>
      </c>
      <c r="AC22" s="13" t="str">
        <f t="shared" si="62"/>
        <v/>
      </c>
      <c r="AD22" s="13" t="str">
        <f t="shared" si="62"/>
        <v/>
      </c>
      <c r="AE22" s="13" t="str">
        <f t="shared" si="62"/>
        <v/>
      </c>
      <c r="AF22" s="13" t="str">
        <f t="shared" si="62"/>
        <v/>
      </c>
      <c r="AG22" s="13" t="str">
        <f t="shared" si="62"/>
        <v/>
      </c>
      <c r="AH22" s="13" t="str">
        <f t="shared" si="62"/>
        <v/>
      </c>
      <c r="AI22" s="13" t="str">
        <f t="shared" si="62"/>
        <v/>
      </c>
      <c r="AJ22" s="13" t="str">
        <f t="shared" si="62"/>
        <v/>
      </c>
      <c r="AK22" s="13" t="str">
        <f t="shared" si="62"/>
        <v/>
      </c>
      <c r="AL22" s="13" t="str">
        <f t="shared" si="62"/>
        <v/>
      </c>
      <c r="AM22" s="13" t="str">
        <f t="shared" si="62"/>
        <v/>
      </c>
      <c r="AN22" s="13" t="str">
        <f t="shared" si="62"/>
        <v/>
      </c>
      <c r="AO22" s="13" t="str">
        <f t="shared" si="62"/>
        <v/>
      </c>
      <c r="AP22" s="13" t="str">
        <f t="shared" si="62"/>
        <v/>
      </c>
      <c r="AQ22" s="13" t="str">
        <f t="shared" si="62"/>
        <v/>
      </c>
      <c r="AR22" s="13" t="str">
        <f t="shared" si="62"/>
        <v/>
      </c>
      <c r="AS22" s="13" t="str">
        <f t="shared" si="62"/>
        <v/>
      </c>
      <c r="AT22" s="13" t="str">
        <f t="shared" si="62"/>
        <v/>
      </c>
      <c r="AU22" s="13" t="str">
        <f t="shared" si="62"/>
        <v/>
      </c>
      <c r="AV22" s="13" t="str">
        <f t="shared" si="62"/>
        <v/>
      </c>
      <c r="AW22" s="13" t="str">
        <f t="shared" si="62"/>
        <v/>
      </c>
      <c r="AX22" s="13" t="str">
        <f t="shared" si="62"/>
        <v/>
      </c>
      <c r="AY22" s="13" t="str">
        <f t="shared" si="62"/>
        <v/>
      </c>
      <c r="AZ22" s="13" t="str">
        <f t="shared" si="62"/>
        <v/>
      </c>
      <c r="BA22" s="13" t="str">
        <f t="shared" si="62"/>
        <v/>
      </c>
      <c r="BB22" s="13" t="str">
        <f t="shared" si="62"/>
        <v/>
      </c>
      <c r="BC22" s="13" t="str">
        <f t="shared" si="62"/>
        <v/>
      </c>
      <c r="BD22" s="13" t="str">
        <f t="shared" si="62"/>
        <v/>
      </c>
      <c r="BE22" s="13" t="str">
        <f t="shared" si="62"/>
        <v/>
      </c>
      <c r="BF22" s="13" t="str">
        <f t="shared" si="62"/>
        <v/>
      </c>
      <c r="BG22" s="13" t="str">
        <f t="shared" si="62"/>
        <v/>
      </c>
      <c r="BH22" s="13" t="str">
        <f t="shared" si="62"/>
        <v/>
      </c>
      <c r="BI22" s="13" t="str">
        <f t="shared" si="62"/>
        <v/>
      </c>
      <c r="BJ22" s="13" t="str">
        <f t="shared" si="62"/>
        <v/>
      </c>
      <c r="BK22" s="13" t="str">
        <f t="shared" si="62"/>
        <v/>
      </c>
      <c r="BL22" s="13" t="str">
        <f t="shared" si="62"/>
        <v/>
      </c>
      <c r="BM22" s="13" t="str">
        <f t="shared" si="62"/>
        <v/>
      </c>
      <c r="BN22" s="13" t="str">
        <f t="shared" si="62"/>
        <v/>
      </c>
      <c r="BO22" s="13" t="str">
        <f t="shared" si="62"/>
        <v/>
      </c>
      <c r="BP22" s="13" t="str">
        <f t="shared" si="62"/>
        <v/>
      </c>
      <c r="BQ22" s="13" t="str">
        <f t="shared" si="62"/>
        <v/>
      </c>
      <c r="BR22" s="13" t="str">
        <f t="shared" si="62"/>
        <v/>
      </c>
      <c r="BS22" s="13" t="str">
        <f t="shared" si="62"/>
        <v/>
      </c>
      <c r="BT22" s="13" t="str">
        <f t="shared" si="62"/>
        <v/>
      </c>
      <c r="BU22" s="13" t="str">
        <f t="shared" si="62"/>
        <v/>
      </c>
      <c r="BV22" s="13" t="str">
        <f t="shared" si="62"/>
        <v/>
      </c>
      <c r="BW22" s="13" t="str">
        <f t="shared" si="62"/>
        <v/>
      </c>
      <c r="BX22" s="13" t="str">
        <f t="shared" si="62"/>
        <v/>
      </c>
      <c r="BY22" s="13" t="str">
        <f t="shared" si="62"/>
        <v/>
      </c>
      <c r="BZ22" s="13" t="str">
        <f t="shared" si="62"/>
        <v/>
      </c>
      <c r="CA22" s="13" t="str">
        <f t="shared" si="62"/>
        <v/>
      </c>
      <c r="CB22" s="13" t="str">
        <f t="shared" si="62"/>
        <v/>
      </c>
      <c r="CC22" s="13" t="str">
        <f t="shared" si="62"/>
        <v/>
      </c>
      <c r="CD22" s="13" t="str">
        <f t="shared" si="62"/>
        <v/>
      </c>
      <c r="CE22" s="13" t="str">
        <f t="shared" ref="CE22:CW22" si="63">IF(CE21="","",$N21)</f>
        <v/>
      </c>
      <c r="CF22" s="13" t="str">
        <f t="shared" si="63"/>
        <v/>
      </c>
      <c r="CG22" s="13" t="str">
        <f t="shared" si="63"/>
        <v/>
      </c>
      <c r="CH22" s="13" t="str">
        <f t="shared" si="63"/>
        <v/>
      </c>
      <c r="CI22" s="13" t="str">
        <f t="shared" si="63"/>
        <v/>
      </c>
      <c r="CJ22" s="13" t="str">
        <f t="shared" si="63"/>
        <v/>
      </c>
      <c r="CK22" s="13" t="str">
        <f t="shared" si="63"/>
        <v/>
      </c>
      <c r="CL22" s="13" t="str">
        <f t="shared" si="63"/>
        <v/>
      </c>
      <c r="CM22" s="13" t="str">
        <f t="shared" si="63"/>
        <v/>
      </c>
      <c r="CN22" s="13" t="str">
        <f t="shared" si="63"/>
        <v/>
      </c>
      <c r="CO22" s="13" t="str">
        <f t="shared" si="63"/>
        <v/>
      </c>
      <c r="CP22" s="13" t="str">
        <f t="shared" si="63"/>
        <v/>
      </c>
      <c r="CQ22" s="13" t="str">
        <f t="shared" si="63"/>
        <v/>
      </c>
      <c r="CR22" s="13" t="str">
        <f t="shared" si="63"/>
        <v/>
      </c>
      <c r="CS22" s="13" t="str">
        <f t="shared" si="63"/>
        <v/>
      </c>
      <c r="CT22" s="13" t="str">
        <f t="shared" si="63"/>
        <v/>
      </c>
      <c r="CU22" s="13" t="str">
        <f t="shared" si="63"/>
        <v/>
      </c>
      <c r="CV22" s="13" t="str">
        <f t="shared" si="63"/>
        <v/>
      </c>
      <c r="CW22" s="13" t="str">
        <f t="shared" si="63"/>
        <v/>
      </c>
    </row>
    <row r="23" spans="1:101" ht="24" customHeight="1">
      <c r="A23" s="26"/>
      <c r="B23" s="79">
        <f>B21+1</f>
        <v>9</v>
      </c>
      <c r="C23" s="81" t="s">
        <v>15</v>
      </c>
      <c r="D23" s="87">
        <v>6800000</v>
      </c>
      <c r="E23" s="32">
        <f>COUNTA(O23:Q23)/COUNTA(O23:CW23)</f>
        <v>0</v>
      </c>
      <c r="F23" s="33">
        <f>COUNTA(R23:AC23)/COUNTA(O23:CW23)</f>
        <v>1</v>
      </c>
      <c r="G23" s="33">
        <f>COUNTA(AD23:AO23)/COUNTA(O23:CW23)</f>
        <v>0</v>
      </c>
      <c r="H23" s="33">
        <f>COUNTA(AP23:BA23)/COUNTA(O23:CW23)</f>
        <v>0</v>
      </c>
      <c r="I23" s="33">
        <f>COUNTA(BB23:BM23)/COUNTA(O23:CW23)</f>
        <v>0</v>
      </c>
      <c r="J23" s="33">
        <f>COUNTA(BN23:BY23)/COUNTA(O23:CW23)</f>
        <v>0</v>
      </c>
      <c r="K23" s="33">
        <f>COUNTA(BZ23:CK23)/COUNTA(O23:CW23)</f>
        <v>0</v>
      </c>
      <c r="L23" s="33">
        <f>COUNTA(CL23:CW23)/COUNTA(O23:CW23)</f>
        <v>0</v>
      </c>
      <c r="M23" s="92">
        <f>SUM(E24:L24)</f>
        <v>6800000</v>
      </c>
      <c r="N23" s="85">
        <f>D23/COUNTA(O23:CW23)</f>
        <v>618181.81818181823</v>
      </c>
      <c r="O23" s="14"/>
      <c r="P23" s="14"/>
      <c r="Q23" s="14"/>
      <c r="R23" s="14" t="s">
        <v>133</v>
      </c>
      <c r="S23" s="14" t="s">
        <v>133</v>
      </c>
      <c r="T23" s="14" t="s">
        <v>133</v>
      </c>
      <c r="U23" s="14" t="s">
        <v>133</v>
      </c>
      <c r="V23" s="14" t="s">
        <v>133</v>
      </c>
      <c r="W23" s="14" t="s">
        <v>133</v>
      </c>
      <c r="X23" s="14" t="s">
        <v>133</v>
      </c>
      <c r="Y23" s="14" t="s">
        <v>133</v>
      </c>
      <c r="Z23" s="14" t="s">
        <v>133</v>
      </c>
      <c r="AA23" s="14" t="s">
        <v>133</v>
      </c>
      <c r="AB23" s="14" t="s">
        <v>133</v>
      </c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</row>
    <row r="24" spans="1:101" ht="21" customHeight="1">
      <c r="A24" s="26"/>
      <c r="B24" s="80"/>
      <c r="C24" s="82"/>
      <c r="D24" s="88"/>
      <c r="E24" s="34">
        <f>E23*$D23</f>
        <v>0</v>
      </c>
      <c r="F24" s="34">
        <f>F23*$D23</f>
        <v>6800000</v>
      </c>
      <c r="G24" s="34">
        <f t="shared" ref="G24" si="64">G23*$D23</f>
        <v>0</v>
      </c>
      <c r="H24" s="34">
        <f t="shared" ref="H24" si="65">H23*$D23</f>
        <v>0</v>
      </c>
      <c r="I24" s="34">
        <f t="shared" ref="I24" si="66">I23*$D23</f>
        <v>0</v>
      </c>
      <c r="J24" s="34">
        <f t="shared" ref="J24" si="67">J23*$D23</f>
        <v>0</v>
      </c>
      <c r="K24" s="34">
        <f t="shared" ref="K24" si="68">K23*$D23</f>
        <v>0</v>
      </c>
      <c r="L24" s="34">
        <f t="shared" ref="L24" si="69">L23*$D23</f>
        <v>0</v>
      </c>
      <c r="M24" s="93"/>
      <c r="N24" s="86"/>
      <c r="O24" s="13" t="str">
        <f>IF(O23="","",$N23)</f>
        <v/>
      </c>
      <c r="P24" s="13" t="str">
        <f>IF(P23="","",$N23)</f>
        <v/>
      </c>
      <c r="Q24" s="13" t="str">
        <f>IF(Q23="","",$N23)</f>
        <v/>
      </c>
      <c r="R24" s="13">
        <f>IF(R23="","",$N23)</f>
        <v>618181.81818181823</v>
      </c>
      <c r="S24" s="13">
        <f t="shared" ref="S24:CD24" si="70">IF(S23="","",$N23)</f>
        <v>618181.81818181823</v>
      </c>
      <c r="T24" s="13">
        <f t="shared" si="70"/>
        <v>618181.81818181823</v>
      </c>
      <c r="U24" s="13">
        <f t="shared" si="70"/>
        <v>618181.81818181823</v>
      </c>
      <c r="V24" s="13">
        <f t="shared" si="70"/>
        <v>618181.81818181823</v>
      </c>
      <c r="W24" s="13">
        <f t="shared" si="70"/>
        <v>618181.81818181823</v>
      </c>
      <c r="X24" s="13">
        <f t="shared" si="70"/>
        <v>618181.81818181823</v>
      </c>
      <c r="Y24" s="13">
        <f t="shared" si="70"/>
        <v>618181.81818181823</v>
      </c>
      <c r="Z24" s="13">
        <f t="shared" si="70"/>
        <v>618181.81818181823</v>
      </c>
      <c r="AA24" s="13">
        <f t="shared" si="70"/>
        <v>618181.81818181823</v>
      </c>
      <c r="AB24" s="13">
        <f t="shared" si="70"/>
        <v>618181.81818181823</v>
      </c>
      <c r="AC24" s="13" t="str">
        <f t="shared" si="70"/>
        <v/>
      </c>
      <c r="AD24" s="13" t="str">
        <f t="shared" si="70"/>
        <v/>
      </c>
      <c r="AE24" s="13" t="str">
        <f t="shared" si="70"/>
        <v/>
      </c>
      <c r="AF24" s="13" t="str">
        <f t="shared" si="70"/>
        <v/>
      </c>
      <c r="AG24" s="13" t="str">
        <f t="shared" si="70"/>
        <v/>
      </c>
      <c r="AH24" s="13" t="str">
        <f t="shared" si="70"/>
        <v/>
      </c>
      <c r="AI24" s="13" t="str">
        <f t="shared" si="70"/>
        <v/>
      </c>
      <c r="AJ24" s="13" t="str">
        <f t="shared" si="70"/>
        <v/>
      </c>
      <c r="AK24" s="13" t="str">
        <f t="shared" si="70"/>
        <v/>
      </c>
      <c r="AL24" s="13" t="str">
        <f t="shared" si="70"/>
        <v/>
      </c>
      <c r="AM24" s="13" t="str">
        <f t="shared" si="70"/>
        <v/>
      </c>
      <c r="AN24" s="13" t="str">
        <f t="shared" si="70"/>
        <v/>
      </c>
      <c r="AO24" s="13" t="str">
        <f t="shared" si="70"/>
        <v/>
      </c>
      <c r="AP24" s="13" t="str">
        <f t="shared" si="70"/>
        <v/>
      </c>
      <c r="AQ24" s="13" t="str">
        <f t="shared" si="70"/>
        <v/>
      </c>
      <c r="AR24" s="13" t="str">
        <f t="shared" si="70"/>
        <v/>
      </c>
      <c r="AS24" s="13" t="str">
        <f t="shared" si="70"/>
        <v/>
      </c>
      <c r="AT24" s="13" t="str">
        <f t="shared" si="70"/>
        <v/>
      </c>
      <c r="AU24" s="13" t="str">
        <f t="shared" si="70"/>
        <v/>
      </c>
      <c r="AV24" s="13" t="str">
        <f t="shared" si="70"/>
        <v/>
      </c>
      <c r="AW24" s="13" t="str">
        <f t="shared" si="70"/>
        <v/>
      </c>
      <c r="AX24" s="13" t="str">
        <f t="shared" si="70"/>
        <v/>
      </c>
      <c r="AY24" s="13" t="str">
        <f t="shared" si="70"/>
        <v/>
      </c>
      <c r="AZ24" s="13" t="str">
        <f t="shared" si="70"/>
        <v/>
      </c>
      <c r="BA24" s="13" t="str">
        <f t="shared" si="70"/>
        <v/>
      </c>
      <c r="BB24" s="13" t="str">
        <f t="shared" si="70"/>
        <v/>
      </c>
      <c r="BC24" s="13" t="str">
        <f t="shared" si="70"/>
        <v/>
      </c>
      <c r="BD24" s="13" t="str">
        <f t="shared" si="70"/>
        <v/>
      </c>
      <c r="BE24" s="13" t="str">
        <f t="shared" si="70"/>
        <v/>
      </c>
      <c r="BF24" s="13" t="str">
        <f t="shared" si="70"/>
        <v/>
      </c>
      <c r="BG24" s="13" t="str">
        <f t="shared" si="70"/>
        <v/>
      </c>
      <c r="BH24" s="13" t="str">
        <f t="shared" si="70"/>
        <v/>
      </c>
      <c r="BI24" s="13" t="str">
        <f t="shared" si="70"/>
        <v/>
      </c>
      <c r="BJ24" s="13" t="str">
        <f t="shared" si="70"/>
        <v/>
      </c>
      <c r="BK24" s="13" t="str">
        <f t="shared" si="70"/>
        <v/>
      </c>
      <c r="BL24" s="13" t="str">
        <f t="shared" si="70"/>
        <v/>
      </c>
      <c r="BM24" s="13" t="str">
        <f t="shared" si="70"/>
        <v/>
      </c>
      <c r="BN24" s="13" t="str">
        <f t="shared" si="70"/>
        <v/>
      </c>
      <c r="BO24" s="13" t="str">
        <f t="shared" si="70"/>
        <v/>
      </c>
      <c r="BP24" s="13" t="str">
        <f t="shared" si="70"/>
        <v/>
      </c>
      <c r="BQ24" s="13" t="str">
        <f t="shared" si="70"/>
        <v/>
      </c>
      <c r="BR24" s="13" t="str">
        <f t="shared" si="70"/>
        <v/>
      </c>
      <c r="BS24" s="13" t="str">
        <f t="shared" si="70"/>
        <v/>
      </c>
      <c r="BT24" s="13" t="str">
        <f t="shared" si="70"/>
        <v/>
      </c>
      <c r="BU24" s="13" t="str">
        <f t="shared" si="70"/>
        <v/>
      </c>
      <c r="BV24" s="13" t="str">
        <f t="shared" si="70"/>
        <v/>
      </c>
      <c r="BW24" s="13" t="str">
        <f t="shared" si="70"/>
        <v/>
      </c>
      <c r="BX24" s="13" t="str">
        <f t="shared" si="70"/>
        <v/>
      </c>
      <c r="BY24" s="13" t="str">
        <f t="shared" si="70"/>
        <v/>
      </c>
      <c r="BZ24" s="13" t="str">
        <f t="shared" si="70"/>
        <v/>
      </c>
      <c r="CA24" s="13" t="str">
        <f t="shared" si="70"/>
        <v/>
      </c>
      <c r="CB24" s="13" t="str">
        <f t="shared" si="70"/>
        <v/>
      </c>
      <c r="CC24" s="13" t="str">
        <f t="shared" si="70"/>
        <v/>
      </c>
      <c r="CD24" s="13" t="str">
        <f t="shared" si="70"/>
        <v/>
      </c>
      <c r="CE24" s="13" t="str">
        <f t="shared" ref="CE24:CW24" si="71">IF(CE23="","",$N23)</f>
        <v/>
      </c>
      <c r="CF24" s="13" t="str">
        <f t="shared" si="71"/>
        <v/>
      </c>
      <c r="CG24" s="13" t="str">
        <f t="shared" si="71"/>
        <v/>
      </c>
      <c r="CH24" s="13" t="str">
        <f t="shared" si="71"/>
        <v/>
      </c>
      <c r="CI24" s="13" t="str">
        <f t="shared" si="71"/>
        <v/>
      </c>
      <c r="CJ24" s="13" t="str">
        <f t="shared" si="71"/>
        <v/>
      </c>
      <c r="CK24" s="13" t="str">
        <f t="shared" si="71"/>
        <v/>
      </c>
      <c r="CL24" s="13" t="str">
        <f t="shared" si="71"/>
        <v/>
      </c>
      <c r="CM24" s="13" t="str">
        <f t="shared" si="71"/>
        <v/>
      </c>
      <c r="CN24" s="13" t="str">
        <f t="shared" si="71"/>
        <v/>
      </c>
      <c r="CO24" s="13" t="str">
        <f t="shared" si="71"/>
        <v/>
      </c>
      <c r="CP24" s="13" t="str">
        <f t="shared" si="71"/>
        <v/>
      </c>
      <c r="CQ24" s="13" t="str">
        <f t="shared" si="71"/>
        <v/>
      </c>
      <c r="CR24" s="13" t="str">
        <f t="shared" si="71"/>
        <v/>
      </c>
      <c r="CS24" s="13" t="str">
        <f t="shared" si="71"/>
        <v/>
      </c>
      <c r="CT24" s="13" t="str">
        <f t="shared" si="71"/>
        <v/>
      </c>
      <c r="CU24" s="13" t="str">
        <f t="shared" si="71"/>
        <v/>
      </c>
      <c r="CV24" s="13" t="str">
        <f t="shared" si="71"/>
        <v/>
      </c>
      <c r="CW24" s="13" t="str">
        <f t="shared" si="71"/>
        <v/>
      </c>
    </row>
    <row r="25" spans="1:101" ht="29.25" customHeight="1">
      <c r="A25" s="26"/>
      <c r="B25" s="79">
        <f>B23+1</f>
        <v>10</v>
      </c>
      <c r="C25" s="81" t="s">
        <v>147</v>
      </c>
      <c r="D25" s="87">
        <v>2700000</v>
      </c>
      <c r="E25" s="32">
        <f>COUNTA(O25:Q25)/COUNTA(O25:CW25)</f>
        <v>0</v>
      </c>
      <c r="F25" s="33">
        <f>COUNTA(R25:AC25)/COUNTA(O25:CW25)</f>
        <v>0</v>
      </c>
      <c r="G25" s="33">
        <f>COUNTA(AD25:AO25)/COUNTA(O25:CW25)</f>
        <v>0</v>
      </c>
      <c r="H25" s="33">
        <f>COUNTA(AP25:BA25)/COUNTA(O25:CW25)</f>
        <v>0</v>
      </c>
      <c r="I25" s="33">
        <f>COUNTA(BB25:BM25)/COUNTA(O25:CW25)</f>
        <v>0</v>
      </c>
      <c r="J25" s="33">
        <f>COUNTA(BN25:BY25)/COUNTA(O25:CW25)</f>
        <v>0</v>
      </c>
      <c r="K25" s="33">
        <f>COUNTA(BZ25:CK25)/COUNTA(O25:CW25)</f>
        <v>0.33333333333333331</v>
      </c>
      <c r="L25" s="33">
        <f>COUNTA(CL25:CW25)/COUNTA(O25:CW25)</f>
        <v>0.66666666666666663</v>
      </c>
      <c r="M25" s="92">
        <f>SUM(E26:L26)</f>
        <v>2700000</v>
      </c>
      <c r="N25" s="89">
        <f>D25/COUNTA(O25:CW25)</f>
        <v>900000</v>
      </c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 t="s">
        <v>133</v>
      </c>
      <c r="CH25" s="14"/>
      <c r="CI25" s="14"/>
      <c r="CJ25" s="14"/>
      <c r="CK25" s="14"/>
      <c r="CL25" s="14" t="s">
        <v>133</v>
      </c>
      <c r="CM25" s="14"/>
      <c r="CN25" s="14"/>
      <c r="CO25" s="14" t="s">
        <v>133</v>
      </c>
      <c r="CP25" s="14"/>
      <c r="CQ25" s="14"/>
      <c r="CR25" s="14"/>
      <c r="CS25" s="14"/>
      <c r="CT25" s="14"/>
      <c r="CU25" s="14"/>
      <c r="CV25" s="14"/>
      <c r="CW25" s="14"/>
    </row>
    <row r="26" spans="1:101" ht="24.75" customHeight="1">
      <c r="A26" s="26"/>
      <c r="B26" s="80"/>
      <c r="C26" s="82"/>
      <c r="D26" s="88"/>
      <c r="E26" s="34">
        <f>E25*$D25</f>
        <v>0</v>
      </c>
      <c r="F26" s="34">
        <f>F25*$D25</f>
        <v>0</v>
      </c>
      <c r="G26" s="34">
        <f t="shared" ref="G26" si="72">G25*$D25</f>
        <v>0</v>
      </c>
      <c r="H26" s="34">
        <f t="shared" ref="H26" si="73">H25*$D25</f>
        <v>0</v>
      </c>
      <c r="I26" s="34">
        <f t="shared" ref="I26" si="74">I25*$D25</f>
        <v>0</v>
      </c>
      <c r="J26" s="34">
        <f t="shared" ref="J26" si="75">J25*$D25</f>
        <v>0</v>
      </c>
      <c r="K26" s="34">
        <f t="shared" ref="K26" si="76">K25*$D25</f>
        <v>900000</v>
      </c>
      <c r="L26" s="34">
        <f t="shared" ref="L26" si="77">L25*$D25</f>
        <v>1800000</v>
      </c>
      <c r="M26" s="93"/>
      <c r="N26" s="90"/>
      <c r="O26" s="13" t="str">
        <f>IF(O25="","",$N25)</f>
        <v/>
      </c>
      <c r="P26" s="13" t="str">
        <f>IF(P25="","",$N25)</f>
        <v/>
      </c>
      <c r="Q26" s="13" t="str">
        <f>IF(Q25="","",$N25)</f>
        <v/>
      </c>
      <c r="R26" s="13" t="str">
        <f>IF(R25="","",$N25)</f>
        <v/>
      </c>
      <c r="S26" s="13" t="str">
        <f t="shared" ref="S26:CD26" si="78">IF(S25="","",$N25)</f>
        <v/>
      </c>
      <c r="T26" s="13" t="str">
        <f t="shared" si="78"/>
        <v/>
      </c>
      <c r="U26" s="13" t="str">
        <f t="shared" si="78"/>
        <v/>
      </c>
      <c r="V26" s="13" t="str">
        <f t="shared" si="78"/>
        <v/>
      </c>
      <c r="W26" s="13" t="str">
        <f t="shared" si="78"/>
        <v/>
      </c>
      <c r="X26" s="13" t="str">
        <f t="shared" si="78"/>
        <v/>
      </c>
      <c r="Y26" s="13" t="str">
        <f t="shared" si="78"/>
        <v/>
      </c>
      <c r="Z26" s="13" t="str">
        <f t="shared" si="78"/>
        <v/>
      </c>
      <c r="AA26" s="13" t="str">
        <f t="shared" si="78"/>
        <v/>
      </c>
      <c r="AB26" s="13" t="str">
        <f t="shared" si="78"/>
        <v/>
      </c>
      <c r="AC26" s="13" t="str">
        <f t="shared" si="78"/>
        <v/>
      </c>
      <c r="AD26" s="13" t="str">
        <f t="shared" si="78"/>
        <v/>
      </c>
      <c r="AE26" s="13" t="str">
        <f t="shared" si="78"/>
        <v/>
      </c>
      <c r="AF26" s="13" t="str">
        <f t="shared" si="78"/>
        <v/>
      </c>
      <c r="AG26" s="13" t="str">
        <f t="shared" si="78"/>
        <v/>
      </c>
      <c r="AH26" s="13" t="str">
        <f t="shared" si="78"/>
        <v/>
      </c>
      <c r="AI26" s="13" t="str">
        <f t="shared" si="78"/>
        <v/>
      </c>
      <c r="AJ26" s="13" t="str">
        <f t="shared" si="78"/>
        <v/>
      </c>
      <c r="AK26" s="13" t="str">
        <f t="shared" si="78"/>
        <v/>
      </c>
      <c r="AL26" s="13" t="str">
        <f t="shared" si="78"/>
        <v/>
      </c>
      <c r="AM26" s="13" t="str">
        <f t="shared" si="78"/>
        <v/>
      </c>
      <c r="AN26" s="13" t="str">
        <f t="shared" si="78"/>
        <v/>
      </c>
      <c r="AO26" s="13" t="str">
        <f t="shared" si="78"/>
        <v/>
      </c>
      <c r="AP26" s="13" t="str">
        <f t="shared" si="78"/>
        <v/>
      </c>
      <c r="AQ26" s="13" t="str">
        <f t="shared" si="78"/>
        <v/>
      </c>
      <c r="AR26" s="13" t="str">
        <f t="shared" si="78"/>
        <v/>
      </c>
      <c r="AS26" s="13" t="str">
        <f t="shared" si="78"/>
        <v/>
      </c>
      <c r="AT26" s="13" t="str">
        <f t="shared" si="78"/>
        <v/>
      </c>
      <c r="AU26" s="13" t="str">
        <f t="shared" si="78"/>
        <v/>
      </c>
      <c r="AV26" s="13" t="str">
        <f t="shared" si="78"/>
        <v/>
      </c>
      <c r="AW26" s="13" t="str">
        <f t="shared" si="78"/>
        <v/>
      </c>
      <c r="AX26" s="13" t="str">
        <f t="shared" si="78"/>
        <v/>
      </c>
      <c r="AY26" s="13" t="str">
        <f t="shared" si="78"/>
        <v/>
      </c>
      <c r="AZ26" s="13" t="str">
        <f t="shared" si="78"/>
        <v/>
      </c>
      <c r="BA26" s="13" t="str">
        <f t="shared" si="78"/>
        <v/>
      </c>
      <c r="BB26" s="13" t="str">
        <f t="shared" si="78"/>
        <v/>
      </c>
      <c r="BC26" s="13" t="str">
        <f t="shared" si="78"/>
        <v/>
      </c>
      <c r="BD26" s="13" t="str">
        <f t="shared" si="78"/>
        <v/>
      </c>
      <c r="BE26" s="13" t="str">
        <f t="shared" si="78"/>
        <v/>
      </c>
      <c r="BF26" s="13" t="str">
        <f t="shared" si="78"/>
        <v/>
      </c>
      <c r="BG26" s="13" t="str">
        <f t="shared" si="78"/>
        <v/>
      </c>
      <c r="BH26" s="13" t="str">
        <f t="shared" si="78"/>
        <v/>
      </c>
      <c r="BI26" s="13" t="str">
        <f t="shared" si="78"/>
        <v/>
      </c>
      <c r="BJ26" s="13" t="str">
        <f t="shared" si="78"/>
        <v/>
      </c>
      <c r="BK26" s="13" t="str">
        <f t="shared" si="78"/>
        <v/>
      </c>
      <c r="BL26" s="13" t="str">
        <f t="shared" si="78"/>
        <v/>
      </c>
      <c r="BM26" s="13" t="str">
        <f t="shared" si="78"/>
        <v/>
      </c>
      <c r="BN26" s="13" t="str">
        <f t="shared" si="78"/>
        <v/>
      </c>
      <c r="BO26" s="13" t="str">
        <f t="shared" si="78"/>
        <v/>
      </c>
      <c r="BP26" s="13" t="str">
        <f t="shared" si="78"/>
        <v/>
      </c>
      <c r="BQ26" s="13" t="str">
        <f t="shared" si="78"/>
        <v/>
      </c>
      <c r="BR26" s="13" t="str">
        <f t="shared" si="78"/>
        <v/>
      </c>
      <c r="BS26" s="13" t="str">
        <f t="shared" si="78"/>
        <v/>
      </c>
      <c r="BT26" s="13" t="str">
        <f t="shared" si="78"/>
        <v/>
      </c>
      <c r="BU26" s="13" t="str">
        <f t="shared" si="78"/>
        <v/>
      </c>
      <c r="BV26" s="13" t="str">
        <f t="shared" si="78"/>
        <v/>
      </c>
      <c r="BW26" s="13" t="str">
        <f t="shared" si="78"/>
        <v/>
      </c>
      <c r="BX26" s="13" t="str">
        <f t="shared" si="78"/>
        <v/>
      </c>
      <c r="BY26" s="13" t="str">
        <f t="shared" si="78"/>
        <v/>
      </c>
      <c r="BZ26" s="13" t="str">
        <f t="shared" si="78"/>
        <v/>
      </c>
      <c r="CA26" s="13" t="str">
        <f t="shared" si="78"/>
        <v/>
      </c>
      <c r="CB26" s="13" t="str">
        <f t="shared" si="78"/>
        <v/>
      </c>
      <c r="CC26" s="13" t="str">
        <f t="shared" si="78"/>
        <v/>
      </c>
      <c r="CD26" s="13" t="str">
        <f t="shared" si="78"/>
        <v/>
      </c>
      <c r="CE26" s="13" t="str">
        <f t="shared" ref="CE26:CW26" si="79">IF(CE25="","",$N25)</f>
        <v/>
      </c>
      <c r="CF26" s="13" t="str">
        <f t="shared" si="79"/>
        <v/>
      </c>
      <c r="CG26" s="13">
        <f t="shared" si="79"/>
        <v>900000</v>
      </c>
      <c r="CH26" s="13" t="str">
        <f t="shared" si="79"/>
        <v/>
      </c>
      <c r="CI26" s="13" t="str">
        <f t="shared" si="79"/>
        <v/>
      </c>
      <c r="CJ26" s="13" t="str">
        <f t="shared" si="79"/>
        <v/>
      </c>
      <c r="CK26" s="13" t="str">
        <f t="shared" si="79"/>
        <v/>
      </c>
      <c r="CL26" s="13">
        <f t="shared" si="79"/>
        <v>900000</v>
      </c>
      <c r="CM26" s="13" t="str">
        <f t="shared" si="79"/>
        <v/>
      </c>
      <c r="CN26" s="13" t="str">
        <f t="shared" si="79"/>
        <v/>
      </c>
      <c r="CO26" s="13">
        <f t="shared" si="79"/>
        <v>900000</v>
      </c>
      <c r="CP26" s="13" t="str">
        <f t="shared" si="79"/>
        <v/>
      </c>
      <c r="CQ26" s="13" t="str">
        <f t="shared" si="79"/>
        <v/>
      </c>
      <c r="CR26" s="13" t="str">
        <f t="shared" si="79"/>
        <v/>
      </c>
      <c r="CS26" s="13" t="str">
        <f t="shared" si="79"/>
        <v/>
      </c>
      <c r="CT26" s="13" t="str">
        <f t="shared" si="79"/>
        <v/>
      </c>
      <c r="CU26" s="13" t="str">
        <f t="shared" si="79"/>
        <v/>
      </c>
      <c r="CV26" s="13" t="str">
        <f t="shared" si="79"/>
        <v/>
      </c>
      <c r="CW26" s="13" t="str">
        <f t="shared" si="79"/>
        <v/>
      </c>
    </row>
    <row r="27" spans="1:101" ht="39.75" customHeight="1">
      <c r="A27" s="26"/>
      <c r="B27" s="79">
        <f>B25+1</f>
        <v>11</v>
      </c>
      <c r="C27" s="81" t="s">
        <v>148</v>
      </c>
      <c r="D27" s="87">
        <v>6940000</v>
      </c>
      <c r="E27" s="32">
        <f>COUNTA(O27:Q27)/COUNTA(O27:CW27)</f>
        <v>0</v>
      </c>
      <c r="F27" s="33">
        <f>COUNTA(R27:AC27)/COUNTA(O27:CW27)</f>
        <v>0.2</v>
      </c>
      <c r="G27" s="33">
        <f>COUNTA(AD27:AO27)/COUNTA(O27:CW27)</f>
        <v>0.8</v>
      </c>
      <c r="H27" s="33">
        <f>COUNTA(AP27:BA27)/COUNTA(O27:CW27)</f>
        <v>0</v>
      </c>
      <c r="I27" s="33">
        <f>COUNTA(BB27:BM27)/COUNTA(O27:CW27)</f>
        <v>0</v>
      </c>
      <c r="J27" s="33">
        <f>COUNTA(BN27:BY27)/COUNTA(O27:CW27)</f>
        <v>0</v>
      </c>
      <c r="K27" s="33">
        <f>COUNTA(BZ27:CK27)/COUNTA(O27:CW27)</f>
        <v>0</v>
      </c>
      <c r="L27" s="33">
        <f>COUNTA(CL27:CW27)/COUNTA(O27:CW27)</f>
        <v>0</v>
      </c>
      <c r="M27" s="92">
        <f>SUM(E28:L28)</f>
        <v>6940000</v>
      </c>
      <c r="N27" s="85">
        <f>D27/COUNTA(O27:CW27)</f>
        <v>1388000</v>
      </c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 t="s">
        <v>133</v>
      </c>
      <c r="AD27" s="14" t="s">
        <v>133</v>
      </c>
      <c r="AE27" s="14" t="s">
        <v>133</v>
      </c>
      <c r="AF27" s="14" t="s">
        <v>133</v>
      </c>
      <c r="AG27" s="14" t="s">
        <v>133</v>
      </c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</row>
    <row r="28" spans="1:101" ht="41.25" customHeight="1">
      <c r="A28" s="26"/>
      <c r="B28" s="80"/>
      <c r="C28" s="82"/>
      <c r="D28" s="88"/>
      <c r="E28" s="34">
        <f>E27*$D27</f>
        <v>0</v>
      </c>
      <c r="F28" s="34">
        <f>F27*$D27</f>
        <v>1388000</v>
      </c>
      <c r="G28" s="34">
        <f t="shared" ref="G28" si="80">G27*$D27</f>
        <v>5552000</v>
      </c>
      <c r="H28" s="34">
        <f t="shared" ref="H28" si="81">H27*$D27</f>
        <v>0</v>
      </c>
      <c r="I28" s="34">
        <f t="shared" ref="I28" si="82">I27*$D27</f>
        <v>0</v>
      </c>
      <c r="J28" s="34">
        <f t="shared" ref="J28" si="83">J27*$D27</f>
        <v>0</v>
      </c>
      <c r="K28" s="34">
        <f t="shared" ref="K28" si="84">K27*$D27</f>
        <v>0</v>
      </c>
      <c r="L28" s="34">
        <f t="shared" ref="L28" si="85">L27*$D27</f>
        <v>0</v>
      </c>
      <c r="M28" s="93"/>
      <c r="N28" s="86"/>
      <c r="O28" s="13" t="str">
        <f>IF(O27="","",$N27)</f>
        <v/>
      </c>
      <c r="P28" s="13" t="str">
        <f>IF(P27="","",$N27)</f>
        <v/>
      </c>
      <c r="Q28" s="13" t="str">
        <f>IF(Q27="","",$N27)</f>
        <v/>
      </c>
      <c r="R28" s="13" t="str">
        <f>IF(R27="","",$N27)</f>
        <v/>
      </c>
      <c r="S28" s="13" t="str">
        <f t="shared" ref="S28:CD28" si="86">IF(S27="","",$N27)</f>
        <v/>
      </c>
      <c r="T28" s="13" t="str">
        <f t="shared" si="86"/>
        <v/>
      </c>
      <c r="U28" s="13" t="str">
        <f t="shared" si="86"/>
        <v/>
      </c>
      <c r="V28" s="13" t="str">
        <f t="shared" si="86"/>
        <v/>
      </c>
      <c r="W28" s="13" t="str">
        <f t="shared" si="86"/>
        <v/>
      </c>
      <c r="X28" s="13" t="str">
        <f t="shared" si="86"/>
        <v/>
      </c>
      <c r="Y28" s="13" t="str">
        <f t="shared" si="86"/>
        <v/>
      </c>
      <c r="Z28" s="13" t="str">
        <f t="shared" si="86"/>
        <v/>
      </c>
      <c r="AA28" s="13" t="str">
        <f t="shared" si="86"/>
        <v/>
      </c>
      <c r="AB28" s="13" t="str">
        <f t="shared" si="86"/>
        <v/>
      </c>
      <c r="AC28" s="13">
        <f t="shared" si="86"/>
        <v>1388000</v>
      </c>
      <c r="AD28" s="13">
        <f t="shared" si="86"/>
        <v>1388000</v>
      </c>
      <c r="AE28" s="13">
        <f t="shared" si="86"/>
        <v>1388000</v>
      </c>
      <c r="AF28" s="13">
        <f t="shared" si="86"/>
        <v>1388000</v>
      </c>
      <c r="AG28" s="13">
        <f t="shared" si="86"/>
        <v>1388000</v>
      </c>
      <c r="AH28" s="13" t="str">
        <f t="shared" si="86"/>
        <v/>
      </c>
      <c r="AI28" s="13" t="str">
        <f t="shared" si="86"/>
        <v/>
      </c>
      <c r="AJ28" s="13" t="str">
        <f t="shared" si="86"/>
        <v/>
      </c>
      <c r="AK28" s="13" t="str">
        <f t="shared" si="86"/>
        <v/>
      </c>
      <c r="AL28" s="13" t="str">
        <f t="shared" si="86"/>
        <v/>
      </c>
      <c r="AM28" s="13" t="str">
        <f t="shared" si="86"/>
        <v/>
      </c>
      <c r="AN28" s="13" t="str">
        <f t="shared" si="86"/>
        <v/>
      </c>
      <c r="AO28" s="13" t="str">
        <f t="shared" si="86"/>
        <v/>
      </c>
      <c r="AP28" s="13" t="str">
        <f t="shared" si="86"/>
        <v/>
      </c>
      <c r="AQ28" s="13" t="str">
        <f t="shared" si="86"/>
        <v/>
      </c>
      <c r="AR28" s="13" t="str">
        <f t="shared" si="86"/>
        <v/>
      </c>
      <c r="AS28" s="13" t="str">
        <f t="shared" si="86"/>
        <v/>
      </c>
      <c r="AT28" s="13" t="str">
        <f t="shared" si="86"/>
        <v/>
      </c>
      <c r="AU28" s="13" t="str">
        <f t="shared" si="86"/>
        <v/>
      </c>
      <c r="AV28" s="13" t="str">
        <f t="shared" si="86"/>
        <v/>
      </c>
      <c r="AW28" s="13" t="str">
        <f t="shared" si="86"/>
        <v/>
      </c>
      <c r="AX28" s="13" t="str">
        <f t="shared" si="86"/>
        <v/>
      </c>
      <c r="AY28" s="13" t="str">
        <f t="shared" si="86"/>
        <v/>
      </c>
      <c r="AZ28" s="13" t="str">
        <f t="shared" si="86"/>
        <v/>
      </c>
      <c r="BA28" s="13" t="str">
        <f t="shared" si="86"/>
        <v/>
      </c>
      <c r="BB28" s="13" t="str">
        <f t="shared" si="86"/>
        <v/>
      </c>
      <c r="BC28" s="13" t="str">
        <f t="shared" si="86"/>
        <v/>
      </c>
      <c r="BD28" s="13" t="str">
        <f t="shared" si="86"/>
        <v/>
      </c>
      <c r="BE28" s="13" t="str">
        <f t="shared" si="86"/>
        <v/>
      </c>
      <c r="BF28" s="13" t="str">
        <f t="shared" si="86"/>
        <v/>
      </c>
      <c r="BG28" s="13" t="str">
        <f t="shared" si="86"/>
        <v/>
      </c>
      <c r="BH28" s="13" t="str">
        <f t="shared" si="86"/>
        <v/>
      </c>
      <c r="BI28" s="13" t="str">
        <f t="shared" si="86"/>
        <v/>
      </c>
      <c r="BJ28" s="13" t="str">
        <f t="shared" si="86"/>
        <v/>
      </c>
      <c r="BK28" s="13" t="str">
        <f t="shared" si="86"/>
        <v/>
      </c>
      <c r="BL28" s="13" t="str">
        <f t="shared" si="86"/>
        <v/>
      </c>
      <c r="BM28" s="13" t="str">
        <f t="shared" si="86"/>
        <v/>
      </c>
      <c r="BN28" s="13" t="str">
        <f t="shared" si="86"/>
        <v/>
      </c>
      <c r="BO28" s="13" t="str">
        <f t="shared" si="86"/>
        <v/>
      </c>
      <c r="BP28" s="13" t="str">
        <f t="shared" si="86"/>
        <v/>
      </c>
      <c r="BQ28" s="13" t="str">
        <f t="shared" si="86"/>
        <v/>
      </c>
      <c r="BR28" s="13" t="str">
        <f t="shared" si="86"/>
        <v/>
      </c>
      <c r="BS28" s="13" t="str">
        <f t="shared" si="86"/>
        <v/>
      </c>
      <c r="BT28" s="13" t="str">
        <f t="shared" si="86"/>
        <v/>
      </c>
      <c r="BU28" s="13" t="str">
        <f t="shared" si="86"/>
        <v/>
      </c>
      <c r="BV28" s="13" t="str">
        <f t="shared" si="86"/>
        <v/>
      </c>
      <c r="BW28" s="13" t="str">
        <f t="shared" si="86"/>
        <v/>
      </c>
      <c r="BX28" s="13" t="str">
        <f t="shared" si="86"/>
        <v/>
      </c>
      <c r="BY28" s="13" t="str">
        <f t="shared" si="86"/>
        <v/>
      </c>
      <c r="BZ28" s="13" t="str">
        <f t="shared" si="86"/>
        <v/>
      </c>
      <c r="CA28" s="13" t="str">
        <f t="shared" si="86"/>
        <v/>
      </c>
      <c r="CB28" s="13" t="str">
        <f t="shared" si="86"/>
        <v/>
      </c>
      <c r="CC28" s="13" t="str">
        <f t="shared" si="86"/>
        <v/>
      </c>
      <c r="CD28" s="13" t="str">
        <f t="shared" si="86"/>
        <v/>
      </c>
      <c r="CE28" s="13" t="str">
        <f t="shared" ref="CE28:CW28" si="87">IF(CE27="","",$N27)</f>
        <v/>
      </c>
      <c r="CF28" s="13" t="str">
        <f t="shared" si="87"/>
        <v/>
      </c>
      <c r="CG28" s="13" t="str">
        <f t="shared" si="87"/>
        <v/>
      </c>
      <c r="CH28" s="13" t="str">
        <f t="shared" si="87"/>
        <v/>
      </c>
      <c r="CI28" s="13" t="str">
        <f t="shared" si="87"/>
        <v/>
      </c>
      <c r="CJ28" s="13" t="str">
        <f t="shared" si="87"/>
        <v/>
      </c>
      <c r="CK28" s="13" t="str">
        <f t="shared" si="87"/>
        <v/>
      </c>
      <c r="CL28" s="13" t="str">
        <f t="shared" si="87"/>
        <v/>
      </c>
      <c r="CM28" s="13" t="str">
        <f t="shared" si="87"/>
        <v/>
      </c>
      <c r="CN28" s="13" t="str">
        <f t="shared" si="87"/>
        <v/>
      </c>
      <c r="CO28" s="13" t="str">
        <f t="shared" si="87"/>
        <v/>
      </c>
      <c r="CP28" s="13" t="str">
        <f t="shared" si="87"/>
        <v/>
      </c>
      <c r="CQ28" s="13" t="str">
        <f t="shared" si="87"/>
        <v/>
      </c>
      <c r="CR28" s="13" t="str">
        <f t="shared" si="87"/>
        <v/>
      </c>
      <c r="CS28" s="13" t="str">
        <f t="shared" si="87"/>
        <v/>
      </c>
      <c r="CT28" s="13" t="str">
        <f t="shared" si="87"/>
        <v/>
      </c>
      <c r="CU28" s="13" t="str">
        <f t="shared" si="87"/>
        <v/>
      </c>
      <c r="CV28" s="13" t="str">
        <f t="shared" si="87"/>
        <v/>
      </c>
      <c r="CW28" s="13" t="str">
        <f t="shared" si="87"/>
        <v/>
      </c>
    </row>
    <row r="29" spans="1:101" ht="24" customHeight="1">
      <c r="A29" s="26"/>
      <c r="B29" s="79">
        <f>B27+1</f>
        <v>12</v>
      </c>
      <c r="C29" s="81" t="s">
        <v>109</v>
      </c>
      <c r="D29" s="87">
        <v>5800000</v>
      </c>
      <c r="E29" s="32">
        <f>COUNTA(O29:Q29)/COUNTA(O29:CW29)</f>
        <v>0</v>
      </c>
      <c r="F29" s="33">
        <f>COUNTA(R29:AC29)/COUNTA(O29:CW29)</f>
        <v>0</v>
      </c>
      <c r="G29" s="33">
        <f>COUNTA(AD29:AO29)/COUNTA(O29:CW29)</f>
        <v>1</v>
      </c>
      <c r="H29" s="33">
        <f>COUNTA(AP29:BA29)/COUNTA(O29:CW29)</f>
        <v>0</v>
      </c>
      <c r="I29" s="33">
        <f>COUNTA(BB29:BM29)/COUNTA(O29:CW29)</f>
        <v>0</v>
      </c>
      <c r="J29" s="33">
        <f>COUNTA(BN29:BY29)/COUNTA(O29:CW29)</f>
        <v>0</v>
      </c>
      <c r="K29" s="33">
        <f>COUNTA(BZ29:CK29)/COUNTA(O29:CW29)</f>
        <v>0</v>
      </c>
      <c r="L29" s="33">
        <f>COUNTA(CL29:CW29)/COUNTA(O29:CW29)</f>
        <v>0</v>
      </c>
      <c r="M29" s="92">
        <f>SUM(E30:L30)</f>
        <v>5800000</v>
      </c>
      <c r="N29" s="85">
        <f>D29/COUNTA(O29:CW29)</f>
        <v>1450000</v>
      </c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 t="s">
        <v>133</v>
      </c>
      <c r="AH29" s="14" t="s">
        <v>133</v>
      </c>
      <c r="AI29" s="14" t="s">
        <v>133</v>
      </c>
      <c r="AJ29" s="14" t="s">
        <v>133</v>
      </c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</row>
    <row r="30" spans="1:101" ht="24.75" customHeight="1">
      <c r="A30" s="26"/>
      <c r="B30" s="80"/>
      <c r="C30" s="82"/>
      <c r="D30" s="88"/>
      <c r="E30" s="34">
        <f>E29*$D29</f>
        <v>0</v>
      </c>
      <c r="F30" s="34">
        <f>F29*$D29</f>
        <v>0</v>
      </c>
      <c r="G30" s="34">
        <f t="shared" ref="G30" si="88">G29*$D29</f>
        <v>5800000</v>
      </c>
      <c r="H30" s="34">
        <f t="shared" ref="H30" si="89">H29*$D29</f>
        <v>0</v>
      </c>
      <c r="I30" s="34">
        <f t="shared" ref="I30" si="90">I29*$D29</f>
        <v>0</v>
      </c>
      <c r="J30" s="34">
        <f t="shared" ref="J30" si="91">J29*$D29</f>
        <v>0</v>
      </c>
      <c r="K30" s="34">
        <f t="shared" ref="K30" si="92">K29*$D29</f>
        <v>0</v>
      </c>
      <c r="L30" s="34">
        <f t="shared" ref="L30" si="93">L29*$D29</f>
        <v>0</v>
      </c>
      <c r="M30" s="93"/>
      <c r="N30" s="86"/>
      <c r="O30" s="13" t="str">
        <f>IF(O29="","",$N29)</f>
        <v/>
      </c>
      <c r="P30" s="13" t="str">
        <f>IF(P29="","",$N29)</f>
        <v/>
      </c>
      <c r="Q30" s="13" t="str">
        <f>IF(Q29="","",$N29)</f>
        <v/>
      </c>
      <c r="R30" s="13" t="str">
        <f>IF(R29="","",$N29)</f>
        <v/>
      </c>
      <c r="S30" s="13" t="str">
        <f t="shared" ref="S30:CD30" si="94">IF(S29="","",$N29)</f>
        <v/>
      </c>
      <c r="T30" s="13" t="str">
        <f t="shared" si="94"/>
        <v/>
      </c>
      <c r="U30" s="13" t="str">
        <f t="shared" si="94"/>
        <v/>
      </c>
      <c r="V30" s="13" t="str">
        <f t="shared" si="94"/>
        <v/>
      </c>
      <c r="W30" s="13" t="str">
        <f t="shared" si="94"/>
        <v/>
      </c>
      <c r="X30" s="13" t="str">
        <f t="shared" si="94"/>
        <v/>
      </c>
      <c r="Y30" s="13" t="str">
        <f t="shared" si="94"/>
        <v/>
      </c>
      <c r="Z30" s="13" t="str">
        <f t="shared" si="94"/>
        <v/>
      </c>
      <c r="AA30" s="13" t="str">
        <f t="shared" si="94"/>
        <v/>
      </c>
      <c r="AB30" s="13" t="str">
        <f t="shared" si="94"/>
        <v/>
      </c>
      <c r="AC30" s="13" t="str">
        <f t="shared" si="94"/>
        <v/>
      </c>
      <c r="AD30" s="13" t="str">
        <f t="shared" si="94"/>
        <v/>
      </c>
      <c r="AE30" s="13" t="str">
        <f t="shared" si="94"/>
        <v/>
      </c>
      <c r="AF30" s="13" t="str">
        <f t="shared" si="94"/>
        <v/>
      </c>
      <c r="AG30" s="13">
        <f t="shared" si="94"/>
        <v>1450000</v>
      </c>
      <c r="AH30" s="13">
        <f t="shared" si="94"/>
        <v>1450000</v>
      </c>
      <c r="AI30" s="13">
        <f t="shared" si="94"/>
        <v>1450000</v>
      </c>
      <c r="AJ30" s="13">
        <f t="shared" si="94"/>
        <v>1450000</v>
      </c>
      <c r="AK30" s="13" t="str">
        <f t="shared" si="94"/>
        <v/>
      </c>
      <c r="AL30" s="13" t="str">
        <f t="shared" si="94"/>
        <v/>
      </c>
      <c r="AM30" s="13" t="str">
        <f t="shared" si="94"/>
        <v/>
      </c>
      <c r="AN30" s="13" t="str">
        <f t="shared" si="94"/>
        <v/>
      </c>
      <c r="AO30" s="13" t="str">
        <f t="shared" si="94"/>
        <v/>
      </c>
      <c r="AP30" s="13" t="str">
        <f t="shared" si="94"/>
        <v/>
      </c>
      <c r="AQ30" s="13" t="str">
        <f t="shared" si="94"/>
        <v/>
      </c>
      <c r="AR30" s="13" t="str">
        <f t="shared" si="94"/>
        <v/>
      </c>
      <c r="AS30" s="13" t="str">
        <f t="shared" si="94"/>
        <v/>
      </c>
      <c r="AT30" s="13" t="str">
        <f t="shared" si="94"/>
        <v/>
      </c>
      <c r="AU30" s="13" t="str">
        <f t="shared" si="94"/>
        <v/>
      </c>
      <c r="AV30" s="13" t="str">
        <f t="shared" si="94"/>
        <v/>
      </c>
      <c r="AW30" s="13" t="str">
        <f t="shared" si="94"/>
        <v/>
      </c>
      <c r="AX30" s="13" t="str">
        <f t="shared" si="94"/>
        <v/>
      </c>
      <c r="AY30" s="13" t="str">
        <f t="shared" si="94"/>
        <v/>
      </c>
      <c r="AZ30" s="13" t="str">
        <f t="shared" si="94"/>
        <v/>
      </c>
      <c r="BA30" s="13" t="str">
        <f t="shared" si="94"/>
        <v/>
      </c>
      <c r="BB30" s="13" t="str">
        <f t="shared" si="94"/>
        <v/>
      </c>
      <c r="BC30" s="13" t="str">
        <f t="shared" si="94"/>
        <v/>
      </c>
      <c r="BD30" s="13" t="str">
        <f t="shared" si="94"/>
        <v/>
      </c>
      <c r="BE30" s="13" t="str">
        <f t="shared" si="94"/>
        <v/>
      </c>
      <c r="BF30" s="13" t="str">
        <f t="shared" si="94"/>
        <v/>
      </c>
      <c r="BG30" s="13" t="str">
        <f t="shared" si="94"/>
        <v/>
      </c>
      <c r="BH30" s="13" t="str">
        <f t="shared" si="94"/>
        <v/>
      </c>
      <c r="BI30" s="13" t="str">
        <f t="shared" si="94"/>
        <v/>
      </c>
      <c r="BJ30" s="13" t="str">
        <f t="shared" si="94"/>
        <v/>
      </c>
      <c r="BK30" s="13" t="str">
        <f t="shared" si="94"/>
        <v/>
      </c>
      <c r="BL30" s="13" t="str">
        <f t="shared" si="94"/>
        <v/>
      </c>
      <c r="BM30" s="13" t="str">
        <f t="shared" si="94"/>
        <v/>
      </c>
      <c r="BN30" s="13" t="str">
        <f t="shared" si="94"/>
        <v/>
      </c>
      <c r="BO30" s="13" t="str">
        <f t="shared" si="94"/>
        <v/>
      </c>
      <c r="BP30" s="13" t="str">
        <f t="shared" si="94"/>
        <v/>
      </c>
      <c r="BQ30" s="13" t="str">
        <f t="shared" si="94"/>
        <v/>
      </c>
      <c r="BR30" s="13" t="str">
        <f t="shared" si="94"/>
        <v/>
      </c>
      <c r="BS30" s="13" t="str">
        <f t="shared" si="94"/>
        <v/>
      </c>
      <c r="BT30" s="13" t="str">
        <f t="shared" si="94"/>
        <v/>
      </c>
      <c r="BU30" s="13" t="str">
        <f t="shared" si="94"/>
        <v/>
      </c>
      <c r="BV30" s="13" t="str">
        <f t="shared" si="94"/>
        <v/>
      </c>
      <c r="BW30" s="13" t="str">
        <f t="shared" si="94"/>
        <v/>
      </c>
      <c r="BX30" s="13" t="str">
        <f t="shared" si="94"/>
        <v/>
      </c>
      <c r="BY30" s="13" t="str">
        <f t="shared" si="94"/>
        <v/>
      </c>
      <c r="BZ30" s="13" t="str">
        <f t="shared" si="94"/>
        <v/>
      </c>
      <c r="CA30" s="13" t="str">
        <f t="shared" si="94"/>
        <v/>
      </c>
      <c r="CB30" s="13" t="str">
        <f t="shared" si="94"/>
        <v/>
      </c>
      <c r="CC30" s="13" t="str">
        <f t="shared" si="94"/>
        <v/>
      </c>
      <c r="CD30" s="13" t="str">
        <f t="shared" si="94"/>
        <v/>
      </c>
      <c r="CE30" s="13" t="str">
        <f t="shared" ref="CE30:CW30" si="95">IF(CE29="","",$N29)</f>
        <v/>
      </c>
      <c r="CF30" s="13" t="str">
        <f t="shared" si="95"/>
        <v/>
      </c>
      <c r="CG30" s="13" t="str">
        <f t="shared" si="95"/>
        <v/>
      </c>
      <c r="CH30" s="13" t="str">
        <f t="shared" si="95"/>
        <v/>
      </c>
      <c r="CI30" s="13" t="str">
        <f t="shared" si="95"/>
        <v/>
      </c>
      <c r="CJ30" s="13" t="str">
        <f t="shared" si="95"/>
        <v/>
      </c>
      <c r="CK30" s="13" t="str">
        <f t="shared" si="95"/>
        <v/>
      </c>
      <c r="CL30" s="13" t="str">
        <f t="shared" si="95"/>
        <v/>
      </c>
      <c r="CM30" s="13" t="str">
        <f t="shared" si="95"/>
        <v/>
      </c>
      <c r="CN30" s="13" t="str">
        <f t="shared" si="95"/>
        <v/>
      </c>
      <c r="CO30" s="13" t="str">
        <f t="shared" si="95"/>
        <v/>
      </c>
      <c r="CP30" s="13" t="str">
        <f t="shared" si="95"/>
        <v/>
      </c>
      <c r="CQ30" s="13" t="str">
        <f t="shared" si="95"/>
        <v/>
      </c>
      <c r="CR30" s="13" t="str">
        <f t="shared" si="95"/>
        <v/>
      </c>
      <c r="CS30" s="13" t="str">
        <f t="shared" si="95"/>
        <v/>
      </c>
      <c r="CT30" s="13" t="str">
        <f t="shared" si="95"/>
        <v/>
      </c>
      <c r="CU30" s="13" t="str">
        <f t="shared" si="95"/>
        <v/>
      </c>
      <c r="CV30" s="13" t="str">
        <f t="shared" si="95"/>
        <v/>
      </c>
      <c r="CW30" s="13" t="str">
        <f t="shared" si="95"/>
        <v/>
      </c>
    </row>
    <row r="31" spans="1:101" ht="18.75" customHeight="1">
      <c r="A31" s="26"/>
      <c r="B31" s="79">
        <f>B29+1</f>
        <v>13</v>
      </c>
      <c r="C31" s="81" t="s">
        <v>16</v>
      </c>
      <c r="D31" s="87">
        <v>4400000</v>
      </c>
      <c r="E31" s="32">
        <f>COUNTA(O31:Q31)/COUNTA(O31:CW31)</f>
        <v>0</v>
      </c>
      <c r="F31" s="33">
        <f>COUNTA(R31:AC31)/COUNTA(O31:CW31)</f>
        <v>0</v>
      </c>
      <c r="G31" s="33">
        <f>COUNTA(AD31:AO31)/COUNTA(O31:CW31)</f>
        <v>1</v>
      </c>
      <c r="H31" s="33">
        <f>COUNTA(AP31:BA31)/COUNTA(O31:CW31)</f>
        <v>0</v>
      </c>
      <c r="I31" s="33">
        <f>COUNTA(BB31:BM31)/COUNTA(O31:CW31)</f>
        <v>0</v>
      </c>
      <c r="J31" s="33">
        <f>COUNTA(BN31:BY31)/COUNTA(O31:CW31)</f>
        <v>0</v>
      </c>
      <c r="K31" s="33">
        <f>COUNTA(BZ31:CK31)/COUNTA(O31:CW31)</f>
        <v>0</v>
      </c>
      <c r="L31" s="33">
        <f>COUNTA(CL31:CW31)/COUNTA(O31:CW31)</f>
        <v>0</v>
      </c>
      <c r="M31" s="92">
        <f>SUM(E32:L32)</f>
        <v>4400000</v>
      </c>
      <c r="N31" s="85">
        <f>D31/COUNTA(O31:CW31)</f>
        <v>4400000</v>
      </c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 t="s">
        <v>133</v>
      </c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</row>
    <row r="32" spans="1:101" ht="21.75" customHeight="1">
      <c r="A32" s="26"/>
      <c r="B32" s="80"/>
      <c r="C32" s="82"/>
      <c r="D32" s="88"/>
      <c r="E32" s="34">
        <f>E31*$D31</f>
        <v>0</v>
      </c>
      <c r="F32" s="34">
        <f>F31*$D31</f>
        <v>0</v>
      </c>
      <c r="G32" s="34">
        <f t="shared" ref="G32" si="96">G31*$D31</f>
        <v>4400000</v>
      </c>
      <c r="H32" s="34">
        <f t="shared" ref="H32" si="97">H31*$D31</f>
        <v>0</v>
      </c>
      <c r="I32" s="34">
        <f t="shared" ref="I32" si="98">I31*$D31</f>
        <v>0</v>
      </c>
      <c r="J32" s="34">
        <f t="shared" ref="J32" si="99">J31*$D31</f>
        <v>0</v>
      </c>
      <c r="K32" s="34">
        <f t="shared" ref="K32" si="100">K31*$D31</f>
        <v>0</v>
      </c>
      <c r="L32" s="34">
        <f t="shared" ref="L32" si="101">L31*$D31</f>
        <v>0</v>
      </c>
      <c r="M32" s="93"/>
      <c r="N32" s="86"/>
      <c r="O32" s="13" t="str">
        <f>IF(O31="","",$N31)</f>
        <v/>
      </c>
      <c r="P32" s="13" t="str">
        <f>IF(P31="","",$N31)</f>
        <v/>
      </c>
      <c r="Q32" s="13" t="str">
        <f>IF(Q31="","",$N31)</f>
        <v/>
      </c>
      <c r="R32" s="13" t="str">
        <f>IF(R31="","",$N31)</f>
        <v/>
      </c>
      <c r="S32" s="13" t="str">
        <f t="shared" ref="S32:CD32" si="102">IF(S31="","",$N31)</f>
        <v/>
      </c>
      <c r="T32" s="13" t="str">
        <f t="shared" si="102"/>
        <v/>
      </c>
      <c r="U32" s="13" t="str">
        <f t="shared" si="102"/>
        <v/>
      </c>
      <c r="V32" s="13" t="str">
        <f t="shared" si="102"/>
        <v/>
      </c>
      <c r="W32" s="13" t="str">
        <f t="shared" si="102"/>
        <v/>
      </c>
      <c r="X32" s="13" t="str">
        <f t="shared" si="102"/>
        <v/>
      </c>
      <c r="Y32" s="13" t="str">
        <f t="shared" si="102"/>
        <v/>
      </c>
      <c r="Z32" s="13" t="str">
        <f t="shared" si="102"/>
        <v/>
      </c>
      <c r="AA32" s="13" t="str">
        <f t="shared" si="102"/>
        <v/>
      </c>
      <c r="AB32" s="13" t="str">
        <f t="shared" si="102"/>
        <v/>
      </c>
      <c r="AC32" s="13" t="str">
        <f t="shared" si="102"/>
        <v/>
      </c>
      <c r="AD32" s="13" t="str">
        <f t="shared" si="102"/>
        <v/>
      </c>
      <c r="AE32" s="13" t="str">
        <f t="shared" si="102"/>
        <v/>
      </c>
      <c r="AF32" s="13" t="str">
        <f t="shared" si="102"/>
        <v/>
      </c>
      <c r="AG32" s="13" t="str">
        <f t="shared" si="102"/>
        <v/>
      </c>
      <c r="AH32" s="13" t="str">
        <f t="shared" si="102"/>
        <v/>
      </c>
      <c r="AI32" s="13" t="str">
        <f t="shared" si="102"/>
        <v/>
      </c>
      <c r="AJ32" s="13">
        <f t="shared" si="102"/>
        <v>4400000</v>
      </c>
      <c r="AK32" s="13" t="str">
        <f t="shared" si="102"/>
        <v/>
      </c>
      <c r="AL32" s="13" t="str">
        <f t="shared" si="102"/>
        <v/>
      </c>
      <c r="AM32" s="13" t="str">
        <f t="shared" si="102"/>
        <v/>
      </c>
      <c r="AN32" s="13" t="str">
        <f t="shared" si="102"/>
        <v/>
      </c>
      <c r="AO32" s="13" t="str">
        <f t="shared" si="102"/>
        <v/>
      </c>
      <c r="AP32" s="13" t="str">
        <f t="shared" si="102"/>
        <v/>
      </c>
      <c r="AQ32" s="13" t="str">
        <f t="shared" si="102"/>
        <v/>
      </c>
      <c r="AR32" s="13" t="str">
        <f t="shared" si="102"/>
        <v/>
      </c>
      <c r="AS32" s="13" t="str">
        <f t="shared" si="102"/>
        <v/>
      </c>
      <c r="AT32" s="13" t="str">
        <f t="shared" si="102"/>
        <v/>
      </c>
      <c r="AU32" s="13" t="str">
        <f t="shared" si="102"/>
        <v/>
      </c>
      <c r="AV32" s="13" t="str">
        <f t="shared" si="102"/>
        <v/>
      </c>
      <c r="AW32" s="13" t="str">
        <f t="shared" si="102"/>
        <v/>
      </c>
      <c r="AX32" s="13" t="str">
        <f t="shared" si="102"/>
        <v/>
      </c>
      <c r="AY32" s="13" t="str">
        <f t="shared" si="102"/>
        <v/>
      </c>
      <c r="AZ32" s="13" t="str">
        <f t="shared" si="102"/>
        <v/>
      </c>
      <c r="BA32" s="13" t="str">
        <f t="shared" si="102"/>
        <v/>
      </c>
      <c r="BB32" s="13" t="str">
        <f t="shared" si="102"/>
        <v/>
      </c>
      <c r="BC32" s="13" t="str">
        <f t="shared" si="102"/>
        <v/>
      </c>
      <c r="BD32" s="13" t="str">
        <f t="shared" si="102"/>
        <v/>
      </c>
      <c r="BE32" s="13" t="str">
        <f t="shared" si="102"/>
        <v/>
      </c>
      <c r="BF32" s="13" t="str">
        <f t="shared" si="102"/>
        <v/>
      </c>
      <c r="BG32" s="13" t="str">
        <f t="shared" si="102"/>
        <v/>
      </c>
      <c r="BH32" s="13" t="str">
        <f t="shared" si="102"/>
        <v/>
      </c>
      <c r="BI32" s="13" t="str">
        <f t="shared" si="102"/>
        <v/>
      </c>
      <c r="BJ32" s="13" t="str">
        <f t="shared" si="102"/>
        <v/>
      </c>
      <c r="BK32" s="13" t="str">
        <f t="shared" si="102"/>
        <v/>
      </c>
      <c r="BL32" s="13" t="str">
        <f t="shared" si="102"/>
        <v/>
      </c>
      <c r="BM32" s="13" t="str">
        <f t="shared" si="102"/>
        <v/>
      </c>
      <c r="BN32" s="13" t="str">
        <f t="shared" si="102"/>
        <v/>
      </c>
      <c r="BO32" s="13" t="str">
        <f t="shared" si="102"/>
        <v/>
      </c>
      <c r="BP32" s="13" t="str">
        <f t="shared" si="102"/>
        <v/>
      </c>
      <c r="BQ32" s="13" t="str">
        <f t="shared" si="102"/>
        <v/>
      </c>
      <c r="BR32" s="13" t="str">
        <f t="shared" si="102"/>
        <v/>
      </c>
      <c r="BS32" s="13" t="str">
        <f t="shared" si="102"/>
        <v/>
      </c>
      <c r="BT32" s="13" t="str">
        <f t="shared" si="102"/>
        <v/>
      </c>
      <c r="BU32" s="13" t="str">
        <f t="shared" si="102"/>
        <v/>
      </c>
      <c r="BV32" s="13" t="str">
        <f t="shared" si="102"/>
        <v/>
      </c>
      <c r="BW32" s="13" t="str">
        <f t="shared" si="102"/>
        <v/>
      </c>
      <c r="BX32" s="13" t="str">
        <f t="shared" si="102"/>
        <v/>
      </c>
      <c r="BY32" s="13" t="str">
        <f t="shared" si="102"/>
        <v/>
      </c>
      <c r="BZ32" s="13" t="str">
        <f t="shared" si="102"/>
        <v/>
      </c>
      <c r="CA32" s="13" t="str">
        <f t="shared" si="102"/>
        <v/>
      </c>
      <c r="CB32" s="13" t="str">
        <f t="shared" si="102"/>
        <v/>
      </c>
      <c r="CC32" s="13" t="str">
        <f t="shared" si="102"/>
        <v/>
      </c>
      <c r="CD32" s="13" t="str">
        <f t="shared" si="102"/>
        <v/>
      </c>
      <c r="CE32" s="13" t="str">
        <f t="shared" ref="CE32:CW32" si="103">IF(CE31="","",$N31)</f>
        <v/>
      </c>
      <c r="CF32" s="13" t="str">
        <f t="shared" si="103"/>
        <v/>
      </c>
      <c r="CG32" s="13" t="str">
        <f t="shared" si="103"/>
        <v/>
      </c>
      <c r="CH32" s="13" t="str">
        <f t="shared" si="103"/>
        <v/>
      </c>
      <c r="CI32" s="13" t="str">
        <f t="shared" si="103"/>
        <v/>
      </c>
      <c r="CJ32" s="13" t="str">
        <f t="shared" si="103"/>
        <v/>
      </c>
      <c r="CK32" s="13" t="str">
        <f t="shared" si="103"/>
        <v/>
      </c>
      <c r="CL32" s="13" t="str">
        <f t="shared" si="103"/>
        <v/>
      </c>
      <c r="CM32" s="13" t="str">
        <f t="shared" si="103"/>
        <v/>
      </c>
      <c r="CN32" s="13" t="str">
        <f t="shared" si="103"/>
        <v/>
      </c>
      <c r="CO32" s="13" t="str">
        <f t="shared" si="103"/>
        <v/>
      </c>
      <c r="CP32" s="13" t="str">
        <f t="shared" si="103"/>
        <v/>
      </c>
      <c r="CQ32" s="13" t="str">
        <f t="shared" si="103"/>
        <v/>
      </c>
      <c r="CR32" s="13" t="str">
        <f t="shared" si="103"/>
        <v/>
      </c>
      <c r="CS32" s="13" t="str">
        <f t="shared" si="103"/>
        <v/>
      </c>
      <c r="CT32" s="13" t="str">
        <f t="shared" si="103"/>
        <v/>
      </c>
      <c r="CU32" s="13" t="str">
        <f t="shared" si="103"/>
        <v/>
      </c>
      <c r="CV32" s="13" t="str">
        <f t="shared" si="103"/>
        <v/>
      </c>
      <c r="CW32" s="13" t="str">
        <f t="shared" si="103"/>
        <v/>
      </c>
    </row>
    <row r="33" spans="1:101" ht="21" customHeight="1">
      <c r="A33" s="26"/>
      <c r="B33" s="79">
        <f>B31+1</f>
        <v>14</v>
      </c>
      <c r="C33" s="81" t="s">
        <v>110</v>
      </c>
      <c r="D33" s="87">
        <v>2450000</v>
      </c>
      <c r="E33" s="32">
        <f>COUNTA(O33:Q33)/COUNTA(O33:CW33)</f>
        <v>0</v>
      </c>
      <c r="F33" s="33">
        <f>COUNTA(R33:AC33)/COUNTA(O33:CW33)</f>
        <v>0</v>
      </c>
      <c r="G33" s="33">
        <f>COUNTA(AD33:AO33)/COUNTA(O33:CW33)</f>
        <v>1</v>
      </c>
      <c r="H33" s="33">
        <f>COUNTA(AP33:BA33)/COUNTA(O33:CW33)</f>
        <v>0</v>
      </c>
      <c r="I33" s="33">
        <f>COUNTA(BB33:BM33)/COUNTA(O33:CW33)</f>
        <v>0</v>
      </c>
      <c r="J33" s="33">
        <f>COUNTA(BN33:BY33)/COUNTA(O33:CW33)</f>
        <v>0</v>
      </c>
      <c r="K33" s="33">
        <f>COUNTA(BZ33:CK33)/COUNTA(O33:CW33)</f>
        <v>0</v>
      </c>
      <c r="L33" s="33">
        <f>COUNTA(CL33:CW33)/COUNTA(O33:CW33)</f>
        <v>0</v>
      </c>
      <c r="M33" s="92">
        <f>SUM(E34:L34)</f>
        <v>2450000</v>
      </c>
      <c r="N33" s="85">
        <f>D33/COUNTA(O33:CW33)</f>
        <v>1225000</v>
      </c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 t="s">
        <v>133</v>
      </c>
      <c r="AF33" s="14" t="s">
        <v>133</v>
      </c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</row>
    <row r="34" spans="1:101" ht="24" customHeight="1">
      <c r="A34" s="26"/>
      <c r="B34" s="80"/>
      <c r="C34" s="82"/>
      <c r="D34" s="88"/>
      <c r="E34" s="34">
        <f>E33*$D33</f>
        <v>0</v>
      </c>
      <c r="F34" s="34">
        <f>F33*$D33</f>
        <v>0</v>
      </c>
      <c r="G34" s="34">
        <f t="shared" ref="G34" si="104">G33*$D33</f>
        <v>2450000</v>
      </c>
      <c r="H34" s="34">
        <f t="shared" ref="H34" si="105">H33*$D33</f>
        <v>0</v>
      </c>
      <c r="I34" s="34">
        <f t="shared" ref="I34" si="106">I33*$D33</f>
        <v>0</v>
      </c>
      <c r="J34" s="34">
        <f t="shared" ref="J34" si="107">J33*$D33</f>
        <v>0</v>
      </c>
      <c r="K34" s="34">
        <f t="shared" ref="K34" si="108">K33*$D33</f>
        <v>0</v>
      </c>
      <c r="L34" s="34">
        <f t="shared" ref="L34" si="109">L33*$D33</f>
        <v>0</v>
      </c>
      <c r="M34" s="93"/>
      <c r="N34" s="86"/>
      <c r="O34" s="13" t="str">
        <f>IF(O33="","",$N33)</f>
        <v/>
      </c>
      <c r="P34" s="13" t="str">
        <f>IF(P33="","",$N33)</f>
        <v/>
      </c>
      <c r="Q34" s="13" t="str">
        <f>IF(Q33="","",$N33)</f>
        <v/>
      </c>
      <c r="R34" s="13" t="str">
        <f>IF(R33="","",$N33)</f>
        <v/>
      </c>
      <c r="S34" s="13" t="str">
        <f t="shared" ref="S34:CD34" si="110">IF(S33="","",$N33)</f>
        <v/>
      </c>
      <c r="T34" s="13" t="str">
        <f t="shared" si="110"/>
        <v/>
      </c>
      <c r="U34" s="13" t="str">
        <f t="shared" si="110"/>
        <v/>
      </c>
      <c r="V34" s="13" t="str">
        <f t="shared" si="110"/>
        <v/>
      </c>
      <c r="W34" s="13" t="str">
        <f t="shared" si="110"/>
        <v/>
      </c>
      <c r="X34" s="13" t="str">
        <f t="shared" si="110"/>
        <v/>
      </c>
      <c r="Y34" s="13" t="str">
        <f t="shared" si="110"/>
        <v/>
      </c>
      <c r="Z34" s="13" t="str">
        <f t="shared" si="110"/>
        <v/>
      </c>
      <c r="AA34" s="13" t="str">
        <f t="shared" si="110"/>
        <v/>
      </c>
      <c r="AB34" s="13" t="str">
        <f t="shared" si="110"/>
        <v/>
      </c>
      <c r="AC34" s="13" t="str">
        <f t="shared" si="110"/>
        <v/>
      </c>
      <c r="AD34" s="13" t="str">
        <f t="shared" si="110"/>
        <v/>
      </c>
      <c r="AE34" s="13">
        <f t="shared" si="110"/>
        <v>1225000</v>
      </c>
      <c r="AF34" s="13">
        <f t="shared" si="110"/>
        <v>1225000</v>
      </c>
      <c r="AG34" s="13" t="str">
        <f t="shared" si="110"/>
        <v/>
      </c>
      <c r="AH34" s="13" t="str">
        <f t="shared" si="110"/>
        <v/>
      </c>
      <c r="AI34" s="13" t="str">
        <f t="shared" si="110"/>
        <v/>
      </c>
      <c r="AJ34" s="13" t="str">
        <f t="shared" si="110"/>
        <v/>
      </c>
      <c r="AK34" s="13" t="str">
        <f t="shared" si="110"/>
        <v/>
      </c>
      <c r="AL34" s="13" t="str">
        <f t="shared" si="110"/>
        <v/>
      </c>
      <c r="AM34" s="13" t="str">
        <f t="shared" si="110"/>
        <v/>
      </c>
      <c r="AN34" s="13" t="str">
        <f t="shared" si="110"/>
        <v/>
      </c>
      <c r="AO34" s="13" t="str">
        <f t="shared" si="110"/>
        <v/>
      </c>
      <c r="AP34" s="13" t="str">
        <f t="shared" si="110"/>
        <v/>
      </c>
      <c r="AQ34" s="13" t="str">
        <f t="shared" si="110"/>
        <v/>
      </c>
      <c r="AR34" s="13" t="str">
        <f t="shared" si="110"/>
        <v/>
      </c>
      <c r="AS34" s="13" t="str">
        <f t="shared" si="110"/>
        <v/>
      </c>
      <c r="AT34" s="13" t="str">
        <f t="shared" si="110"/>
        <v/>
      </c>
      <c r="AU34" s="13" t="str">
        <f t="shared" si="110"/>
        <v/>
      </c>
      <c r="AV34" s="13" t="str">
        <f t="shared" si="110"/>
        <v/>
      </c>
      <c r="AW34" s="13" t="str">
        <f t="shared" si="110"/>
        <v/>
      </c>
      <c r="AX34" s="13" t="str">
        <f t="shared" si="110"/>
        <v/>
      </c>
      <c r="AY34" s="13" t="str">
        <f t="shared" si="110"/>
        <v/>
      </c>
      <c r="AZ34" s="13" t="str">
        <f t="shared" si="110"/>
        <v/>
      </c>
      <c r="BA34" s="13" t="str">
        <f t="shared" si="110"/>
        <v/>
      </c>
      <c r="BB34" s="13" t="str">
        <f t="shared" si="110"/>
        <v/>
      </c>
      <c r="BC34" s="13" t="str">
        <f t="shared" si="110"/>
        <v/>
      </c>
      <c r="BD34" s="13" t="str">
        <f t="shared" si="110"/>
        <v/>
      </c>
      <c r="BE34" s="13" t="str">
        <f t="shared" si="110"/>
        <v/>
      </c>
      <c r="BF34" s="13" t="str">
        <f t="shared" si="110"/>
        <v/>
      </c>
      <c r="BG34" s="13" t="str">
        <f t="shared" si="110"/>
        <v/>
      </c>
      <c r="BH34" s="13" t="str">
        <f t="shared" si="110"/>
        <v/>
      </c>
      <c r="BI34" s="13" t="str">
        <f t="shared" si="110"/>
        <v/>
      </c>
      <c r="BJ34" s="13" t="str">
        <f t="shared" si="110"/>
        <v/>
      </c>
      <c r="BK34" s="13" t="str">
        <f t="shared" si="110"/>
        <v/>
      </c>
      <c r="BL34" s="13" t="str">
        <f t="shared" si="110"/>
        <v/>
      </c>
      <c r="BM34" s="13" t="str">
        <f t="shared" si="110"/>
        <v/>
      </c>
      <c r="BN34" s="13" t="str">
        <f t="shared" si="110"/>
        <v/>
      </c>
      <c r="BO34" s="13" t="str">
        <f t="shared" si="110"/>
        <v/>
      </c>
      <c r="BP34" s="13" t="str">
        <f t="shared" si="110"/>
        <v/>
      </c>
      <c r="BQ34" s="13" t="str">
        <f t="shared" si="110"/>
        <v/>
      </c>
      <c r="BR34" s="13" t="str">
        <f t="shared" si="110"/>
        <v/>
      </c>
      <c r="BS34" s="13" t="str">
        <f t="shared" si="110"/>
        <v/>
      </c>
      <c r="BT34" s="13" t="str">
        <f t="shared" si="110"/>
        <v/>
      </c>
      <c r="BU34" s="13" t="str">
        <f t="shared" si="110"/>
        <v/>
      </c>
      <c r="BV34" s="13" t="str">
        <f t="shared" si="110"/>
        <v/>
      </c>
      <c r="BW34" s="13" t="str">
        <f t="shared" si="110"/>
        <v/>
      </c>
      <c r="BX34" s="13" t="str">
        <f t="shared" si="110"/>
        <v/>
      </c>
      <c r="BY34" s="13" t="str">
        <f t="shared" si="110"/>
        <v/>
      </c>
      <c r="BZ34" s="13" t="str">
        <f t="shared" si="110"/>
        <v/>
      </c>
      <c r="CA34" s="13" t="str">
        <f t="shared" si="110"/>
        <v/>
      </c>
      <c r="CB34" s="13" t="str">
        <f t="shared" si="110"/>
        <v/>
      </c>
      <c r="CC34" s="13" t="str">
        <f t="shared" si="110"/>
        <v/>
      </c>
      <c r="CD34" s="13" t="str">
        <f t="shared" si="110"/>
        <v/>
      </c>
      <c r="CE34" s="13" t="str">
        <f t="shared" ref="CE34:CW34" si="111">IF(CE33="","",$N33)</f>
        <v/>
      </c>
      <c r="CF34" s="13" t="str">
        <f t="shared" si="111"/>
        <v/>
      </c>
      <c r="CG34" s="13" t="str">
        <f t="shared" si="111"/>
        <v/>
      </c>
      <c r="CH34" s="13" t="str">
        <f t="shared" si="111"/>
        <v/>
      </c>
      <c r="CI34" s="13" t="str">
        <f t="shared" si="111"/>
        <v/>
      </c>
      <c r="CJ34" s="13" t="str">
        <f t="shared" si="111"/>
        <v/>
      </c>
      <c r="CK34" s="13" t="str">
        <f t="shared" si="111"/>
        <v/>
      </c>
      <c r="CL34" s="13" t="str">
        <f t="shared" si="111"/>
        <v/>
      </c>
      <c r="CM34" s="13" t="str">
        <f t="shared" si="111"/>
        <v/>
      </c>
      <c r="CN34" s="13" t="str">
        <f t="shared" si="111"/>
        <v/>
      </c>
      <c r="CO34" s="13" t="str">
        <f t="shared" si="111"/>
        <v/>
      </c>
      <c r="CP34" s="13" t="str">
        <f t="shared" si="111"/>
        <v/>
      </c>
      <c r="CQ34" s="13" t="str">
        <f t="shared" si="111"/>
        <v/>
      </c>
      <c r="CR34" s="13" t="str">
        <f t="shared" si="111"/>
        <v/>
      </c>
      <c r="CS34" s="13" t="str">
        <f t="shared" si="111"/>
        <v/>
      </c>
      <c r="CT34" s="13" t="str">
        <f t="shared" si="111"/>
        <v/>
      </c>
      <c r="CU34" s="13" t="str">
        <f t="shared" si="111"/>
        <v/>
      </c>
      <c r="CV34" s="13" t="str">
        <f t="shared" si="111"/>
        <v/>
      </c>
      <c r="CW34" s="13" t="str">
        <f t="shared" si="111"/>
        <v/>
      </c>
    </row>
    <row r="35" spans="1:101" ht="40.5" customHeight="1">
      <c r="A35" s="26"/>
      <c r="B35" s="79">
        <f>B33+1</f>
        <v>15</v>
      </c>
      <c r="C35" s="81" t="s">
        <v>111</v>
      </c>
      <c r="D35" s="87">
        <v>820000</v>
      </c>
      <c r="E35" s="32">
        <f>COUNTA(O35:Q35)/COUNTA(O35:CW35)</f>
        <v>0</v>
      </c>
      <c r="F35" s="33">
        <f>COUNTA(R35:AC35)/COUNTA(O35:CW35)</f>
        <v>0</v>
      </c>
      <c r="G35" s="33">
        <f>COUNTA(AD35:AO35)/COUNTA(O35:CW35)</f>
        <v>1</v>
      </c>
      <c r="H35" s="33">
        <f>COUNTA(AP35:BA35)/COUNTA(O35:CW35)</f>
        <v>0</v>
      </c>
      <c r="I35" s="33">
        <f>COUNTA(BB35:BM35)/COUNTA(O35:CW35)</f>
        <v>0</v>
      </c>
      <c r="J35" s="33">
        <f>COUNTA(BN35:BY35)/COUNTA(O35:CW35)</f>
        <v>0</v>
      </c>
      <c r="K35" s="33">
        <f>COUNTA(BZ35:CK35)/COUNTA(O35:CW35)</f>
        <v>0</v>
      </c>
      <c r="L35" s="33">
        <f>COUNTA(CL35:CW35)/COUNTA(O35:CW35)</f>
        <v>0</v>
      </c>
      <c r="M35" s="92">
        <f>SUM(E36:L36)</f>
        <v>820000</v>
      </c>
      <c r="N35" s="85">
        <f>D35/COUNTA(O35:CW35)</f>
        <v>410000</v>
      </c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 t="s">
        <v>133</v>
      </c>
      <c r="AG35" s="14" t="s">
        <v>133</v>
      </c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</row>
    <row r="36" spans="1:101" ht="39" customHeight="1">
      <c r="A36" s="26"/>
      <c r="B36" s="80"/>
      <c r="C36" s="82"/>
      <c r="D36" s="88"/>
      <c r="E36" s="34">
        <f>E35*$D35</f>
        <v>0</v>
      </c>
      <c r="F36" s="34">
        <f>F35*$D35</f>
        <v>0</v>
      </c>
      <c r="G36" s="34">
        <f t="shared" ref="G36" si="112">G35*$D35</f>
        <v>820000</v>
      </c>
      <c r="H36" s="34">
        <f t="shared" ref="H36" si="113">H35*$D35</f>
        <v>0</v>
      </c>
      <c r="I36" s="34">
        <f t="shared" ref="I36" si="114">I35*$D35</f>
        <v>0</v>
      </c>
      <c r="J36" s="34">
        <f t="shared" ref="J36" si="115">J35*$D35</f>
        <v>0</v>
      </c>
      <c r="K36" s="34">
        <f t="shared" ref="K36" si="116">K35*$D35</f>
        <v>0</v>
      </c>
      <c r="L36" s="34">
        <f t="shared" ref="L36" si="117">L35*$D35</f>
        <v>0</v>
      </c>
      <c r="M36" s="93"/>
      <c r="N36" s="86"/>
      <c r="O36" s="13" t="str">
        <f>IF(O35="","",$N35)</f>
        <v/>
      </c>
      <c r="P36" s="13" t="str">
        <f>IF(P35="","",$N35)</f>
        <v/>
      </c>
      <c r="Q36" s="13" t="str">
        <f>IF(Q35="","",$N35)</f>
        <v/>
      </c>
      <c r="R36" s="13" t="str">
        <f>IF(R35="","",$N35)</f>
        <v/>
      </c>
      <c r="S36" s="13" t="str">
        <f t="shared" ref="S36:CD36" si="118">IF(S35="","",$N35)</f>
        <v/>
      </c>
      <c r="T36" s="13" t="str">
        <f t="shared" si="118"/>
        <v/>
      </c>
      <c r="U36" s="13" t="str">
        <f t="shared" si="118"/>
        <v/>
      </c>
      <c r="V36" s="13" t="str">
        <f t="shared" si="118"/>
        <v/>
      </c>
      <c r="W36" s="13" t="str">
        <f t="shared" si="118"/>
        <v/>
      </c>
      <c r="X36" s="13" t="str">
        <f t="shared" si="118"/>
        <v/>
      </c>
      <c r="Y36" s="13" t="str">
        <f t="shared" si="118"/>
        <v/>
      </c>
      <c r="Z36" s="13" t="str">
        <f t="shared" si="118"/>
        <v/>
      </c>
      <c r="AA36" s="13" t="str">
        <f t="shared" si="118"/>
        <v/>
      </c>
      <c r="AB36" s="13" t="str">
        <f t="shared" si="118"/>
        <v/>
      </c>
      <c r="AC36" s="13" t="str">
        <f t="shared" si="118"/>
        <v/>
      </c>
      <c r="AD36" s="13" t="str">
        <f t="shared" si="118"/>
        <v/>
      </c>
      <c r="AE36" s="13" t="str">
        <f t="shared" si="118"/>
        <v/>
      </c>
      <c r="AF36" s="13">
        <f t="shared" si="118"/>
        <v>410000</v>
      </c>
      <c r="AG36" s="13">
        <f t="shared" si="118"/>
        <v>410000</v>
      </c>
      <c r="AH36" s="13" t="str">
        <f t="shared" si="118"/>
        <v/>
      </c>
      <c r="AI36" s="13" t="str">
        <f t="shared" si="118"/>
        <v/>
      </c>
      <c r="AJ36" s="13" t="str">
        <f t="shared" si="118"/>
        <v/>
      </c>
      <c r="AK36" s="13" t="str">
        <f t="shared" si="118"/>
        <v/>
      </c>
      <c r="AL36" s="13" t="str">
        <f t="shared" si="118"/>
        <v/>
      </c>
      <c r="AM36" s="13" t="str">
        <f t="shared" si="118"/>
        <v/>
      </c>
      <c r="AN36" s="13" t="str">
        <f t="shared" si="118"/>
        <v/>
      </c>
      <c r="AO36" s="13" t="str">
        <f t="shared" si="118"/>
        <v/>
      </c>
      <c r="AP36" s="13" t="str">
        <f t="shared" si="118"/>
        <v/>
      </c>
      <c r="AQ36" s="13" t="str">
        <f t="shared" si="118"/>
        <v/>
      </c>
      <c r="AR36" s="13" t="str">
        <f t="shared" si="118"/>
        <v/>
      </c>
      <c r="AS36" s="13" t="str">
        <f t="shared" si="118"/>
        <v/>
      </c>
      <c r="AT36" s="13" t="str">
        <f t="shared" si="118"/>
        <v/>
      </c>
      <c r="AU36" s="13" t="str">
        <f t="shared" si="118"/>
        <v/>
      </c>
      <c r="AV36" s="13" t="str">
        <f t="shared" si="118"/>
        <v/>
      </c>
      <c r="AW36" s="13" t="str">
        <f t="shared" si="118"/>
        <v/>
      </c>
      <c r="AX36" s="13" t="str">
        <f t="shared" si="118"/>
        <v/>
      </c>
      <c r="AY36" s="13" t="str">
        <f t="shared" si="118"/>
        <v/>
      </c>
      <c r="AZ36" s="13" t="str">
        <f t="shared" si="118"/>
        <v/>
      </c>
      <c r="BA36" s="13" t="str">
        <f t="shared" si="118"/>
        <v/>
      </c>
      <c r="BB36" s="13" t="str">
        <f t="shared" si="118"/>
        <v/>
      </c>
      <c r="BC36" s="13" t="str">
        <f t="shared" si="118"/>
        <v/>
      </c>
      <c r="BD36" s="13" t="str">
        <f t="shared" si="118"/>
        <v/>
      </c>
      <c r="BE36" s="13" t="str">
        <f t="shared" si="118"/>
        <v/>
      </c>
      <c r="BF36" s="13" t="str">
        <f t="shared" si="118"/>
        <v/>
      </c>
      <c r="BG36" s="13" t="str">
        <f t="shared" si="118"/>
        <v/>
      </c>
      <c r="BH36" s="13" t="str">
        <f t="shared" si="118"/>
        <v/>
      </c>
      <c r="BI36" s="13" t="str">
        <f t="shared" si="118"/>
        <v/>
      </c>
      <c r="BJ36" s="13" t="str">
        <f t="shared" si="118"/>
        <v/>
      </c>
      <c r="BK36" s="13" t="str">
        <f t="shared" si="118"/>
        <v/>
      </c>
      <c r="BL36" s="13" t="str">
        <f t="shared" si="118"/>
        <v/>
      </c>
      <c r="BM36" s="13" t="str">
        <f t="shared" si="118"/>
        <v/>
      </c>
      <c r="BN36" s="13" t="str">
        <f t="shared" si="118"/>
        <v/>
      </c>
      <c r="BO36" s="13" t="str">
        <f t="shared" si="118"/>
        <v/>
      </c>
      <c r="BP36" s="13" t="str">
        <f t="shared" si="118"/>
        <v/>
      </c>
      <c r="BQ36" s="13" t="str">
        <f t="shared" si="118"/>
        <v/>
      </c>
      <c r="BR36" s="13" t="str">
        <f t="shared" si="118"/>
        <v/>
      </c>
      <c r="BS36" s="13" t="str">
        <f t="shared" si="118"/>
        <v/>
      </c>
      <c r="BT36" s="13" t="str">
        <f t="shared" si="118"/>
        <v/>
      </c>
      <c r="BU36" s="13" t="str">
        <f t="shared" si="118"/>
        <v/>
      </c>
      <c r="BV36" s="13" t="str">
        <f t="shared" si="118"/>
        <v/>
      </c>
      <c r="BW36" s="13" t="str">
        <f t="shared" si="118"/>
        <v/>
      </c>
      <c r="BX36" s="13" t="str">
        <f t="shared" si="118"/>
        <v/>
      </c>
      <c r="BY36" s="13" t="str">
        <f t="shared" si="118"/>
        <v/>
      </c>
      <c r="BZ36" s="13" t="str">
        <f t="shared" si="118"/>
        <v/>
      </c>
      <c r="CA36" s="13" t="str">
        <f t="shared" si="118"/>
        <v/>
      </c>
      <c r="CB36" s="13" t="str">
        <f t="shared" si="118"/>
        <v/>
      </c>
      <c r="CC36" s="13" t="str">
        <f t="shared" si="118"/>
        <v/>
      </c>
      <c r="CD36" s="13" t="str">
        <f t="shared" si="118"/>
        <v/>
      </c>
      <c r="CE36" s="13" t="str">
        <f t="shared" ref="CE36:CW36" si="119">IF(CE35="","",$N35)</f>
        <v/>
      </c>
      <c r="CF36" s="13" t="str">
        <f t="shared" si="119"/>
        <v/>
      </c>
      <c r="CG36" s="13" t="str">
        <f t="shared" si="119"/>
        <v/>
      </c>
      <c r="CH36" s="13" t="str">
        <f t="shared" si="119"/>
        <v/>
      </c>
      <c r="CI36" s="13" t="str">
        <f t="shared" si="119"/>
        <v/>
      </c>
      <c r="CJ36" s="13" t="str">
        <f t="shared" si="119"/>
        <v/>
      </c>
      <c r="CK36" s="13" t="str">
        <f t="shared" si="119"/>
        <v/>
      </c>
      <c r="CL36" s="13" t="str">
        <f t="shared" si="119"/>
        <v/>
      </c>
      <c r="CM36" s="13" t="str">
        <f t="shared" si="119"/>
        <v/>
      </c>
      <c r="CN36" s="13" t="str">
        <f t="shared" si="119"/>
        <v/>
      </c>
      <c r="CO36" s="13" t="str">
        <f t="shared" si="119"/>
        <v/>
      </c>
      <c r="CP36" s="13" t="str">
        <f t="shared" si="119"/>
        <v/>
      </c>
      <c r="CQ36" s="13" t="str">
        <f t="shared" si="119"/>
        <v/>
      </c>
      <c r="CR36" s="13" t="str">
        <f t="shared" si="119"/>
        <v/>
      </c>
      <c r="CS36" s="13" t="str">
        <f t="shared" si="119"/>
        <v/>
      </c>
      <c r="CT36" s="13" t="str">
        <f t="shared" si="119"/>
        <v/>
      </c>
      <c r="CU36" s="13" t="str">
        <f t="shared" si="119"/>
        <v/>
      </c>
      <c r="CV36" s="13" t="str">
        <f t="shared" si="119"/>
        <v/>
      </c>
      <c r="CW36" s="13" t="str">
        <f t="shared" si="119"/>
        <v/>
      </c>
    </row>
    <row r="37" spans="1:101" ht="28.5" customHeight="1">
      <c r="A37" s="26"/>
      <c r="B37" s="79">
        <f>B35+1</f>
        <v>16</v>
      </c>
      <c r="C37" s="81" t="s">
        <v>112</v>
      </c>
      <c r="D37" s="87">
        <v>11200000</v>
      </c>
      <c r="E37" s="32">
        <f>COUNTA(O37:Q37)/COUNTA(O37:CW37)</f>
        <v>0</v>
      </c>
      <c r="F37" s="33">
        <f>COUNTA(R37:AC37)/COUNTA(O37:CW37)</f>
        <v>0</v>
      </c>
      <c r="G37" s="33">
        <f>COUNTA(AD37:AO37)/COUNTA(O37:CW37)</f>
        <v>1</v>
      </c>
      <c r="H37" s="33">
        <f>COUNTA(AP37:BA37)/COUNTA(O37:CW37)</f>
        <v>0</v>
      </c>
      <c r="I37" s="33">
        <f>COUNTA(BB37:BM37)/COUNTA(O37:CW37)</f>
        <v>0</v>
      </c>
      <c r="J37" s="33">
        <f>COUNTA(BN37:BY37)/COUNTA(O37:CW37)</f>
        <v>0</v>
      </c>
      <c r="K37" s="33">
        <f>COUNTA(BZ37:CK37)/COUNTA(O37:CW37)</f>
        <v>0</v>
      </c>
      <c r="L37" s="33">
        <f>COUNTA(CL37:CW37)/COUNTA(O37:CW37)</f>
        <v>0</v>
      </c>
      <c r="M37" s="92">
        <f>SUM(E38:L38)</f>
        <v>11200000</v>
      </c>
      <c r="N37" s="85">
        <f>D37/COUNTA(O37:CW37)</f>
        <v>2800000</v>
      </c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 t="s">
        <v>133</v>
      </c>
      <c r="AL37" s="14" t="s">
        <v>133</v>
      </c>
      <c r="AM37" s="14" t="s">
        <v>133</v>
      </c>
      <c r="AN37" s="14" t="s">
        <v>133</v>
      </c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</row>
    <row r="38" spans="1:101" ht="27.75" customHeight="1">
      <c r="A38" s="26"/>
      <c r="B38" s="80"/>
      <c r="C38" s="82"/>
      <c r="D38" s="88"/>
      <c r="E38" s="34">
        <f>E37*$D37</f>
        <v>0</v>
      </c>
      <c r="F38" s="34">
        <f>F37*$D37</f>
        <v>0</v>
      </c>
      <c r="G38" s="34">
        <f t="shared" ref="G38" si="120">G37*$D37</f>
        <v>11200000</v>
      </c>
      <c r="H38" s="34">
        <f t="shared" ref="H38" si="121">H37*$D37</f>
        <v>0</v>
      </c>
      <c r="I38" s="34">
        <f t="shared" ref="I38" si="122">I37*$D37</f>
        <v>0</v>
      </c>
      <c r="J38" s="34">
        <f t="shared" ref="J38" si="123">J37*$D37</f>
        <v>0</v>
      </c>
      <c r="K38" s="34">
        <f t="shared" ref="K38" si="124">K37*$D37</f>
        <v>0</v>
      </c>
      <c r="L38" s="34">
        <f t="shared" ref="L38" si="125">L37*$D37</f>
        <v>0</v>
      </c>
      <c r="M38" s="93"/>
      <c r="N38" s="86"/>
      <c r="O38" s="13" t="str">
        <f>IF(O37="","",$N37)</f>
        <v/>
      </c>
      <c r="P38" s="13" t="str">
        <f>IF(P37="","",$N37)</f>
        <v/>
      </c>
      <c r="Q38" s="13" t="str">
        <f>IF(Q37="","",$N37)</f>
        <v/>
      </c>
      <c r="R38" s="13" t="str">
        <f>IF(R37="","",$N37)</f>
        <v/>
      </c>
      <c r="S38" s="13" t="str">
        <f t="shared" ref="S38:CD38" si="126">IF(S37="","",$N37)</f>
        <v/>
      </c>
      <c r="T38" s="13" t="str">
        <f t="shared" si="126"/>
        <v/>
      </c>
      <c r="U38" s="13" t="str">
        <f t="shared" si="126"/>
        <v/>
      </c>
      <c r="V38" s="13" t="str">
        <f t="shared" si="126"/>
        <v/>
      </c>
      <c r="W38" s="13" t="str">
        <f t="shared" si="126"/>
        <v/>
      </c>
      <c r="X38" s="13" t="str">
        <f t="shared" si="126"/>
        <v/>
      </c>
      <c r="Y38" s="13" t="str">
        <f t="shared" si="126"/>
        <v/>
      </c>
      <c r="Z38" s="13" t="str">
        <f t="shared" si="126"/>
        <v/>
      </c>
      <c r="AA38" s="13" t="str">
        <f t="shared" si="126"/>
        <v/>
      </c>
      <c r="AB38" s="13" t="str">
        <f t="shared" si="126"/>
        <v/>
      </c>
      <c r="AC38" s="13" t="str">
        <f t="shared" si="126"/>
        <v/>
      </c>
      <c r="AD38" s="13" t="str">
        <f t="shared" si="126"/>
        <v/>
      </c>
      <c r="AE38" s="13" t="str">
        <f t="shared" si="126"/>
        <v/>
      </c>
      <c r="AF38" s="13" t="str">
        <f t="shared" si="126"/>
        <v/>
      </c>
      <c r="AG38" s="13" t="str">
        <f t="shared" si="126"/>
        <v/>
      </c>
      <c r="AH38" s="13" t="str">
        <f t="shared" si="126"/>
        <v/>
      </c>
      <c r="AI38" s="13" t="str">
        <f t="shared" si="126"/>
        <v/>
      </c>
      <c r="AJ38" s="13" t="str">
        <f t="shared" si="126"/>
        <v/>
      </c>
      <c r="AK38" s="13">
        <f t="shared" si="126"/>
        <v>2800000</v>
      </c>
      <c r="AL38" s="13">
        <f t="shared" si="126"/>
        <v>2800000</v>
      </c>
      <c r="AM38" s="13">
        <f t="shared" si="126"/>
        <v>2800000</v>
      </c>
      <c r="AN38" s="13">
        <f t="shared" si="126"/>
        <v>2800000</v>
      </c>
      <c r="AO38" s="13" t="str">
        <f t="shared" si="126"/>
        <v/>
      </c>
      <c r="AP38" s="13" t="str">
        <f t="shared" si="126"/>
        <v/>
      </c>
      <c r="AQ38" s="13" t="str">
        <f t="shared" si="126"/>
        <v/>
      </c>
      <c r="AR38" s="13" t="str">
        <f t="shared" si="126"/>
        <v/>
      </c>
      <c r="AS38" s="13" t="str">
        <f t="shared" si="126"/>
        <v/>
      </c>
      <c r="AT38" s="13" t="str">
        <f t="shared" si="126"/>
        <v/>
      </c>
      <c r="AU38" s="13" t="str">
        <f t="shared" si="126"/>
        <v/>
      </c>
      <c r="AV38" s="13" t="str">
        <f t="shared" si="126"/>
        <v/>
      </c>
      <c r="AW38" s="13" t="str">
        <f t="shared" si="126"/>
        <v/>
      </c>
      <c r="AX38" s="13" t="str">
        <f t="shared" si="126"/>
        <v/>
      </c>
      <c r="AY38" s="13" t="str">
        <f t="shared" si="126"/>
        <v/>
      </c>
      <c r="AZ38" s="13" t="str">
        <f t="shared" si="126"/>
        <v/>
      </c>
      <c r="BA38" s="13" t="str">
        <f t="shared" si="126"/>
        <v/>
      </c>
      <c r="BB38" s="13" t="str">
        <f t="shared" si="126"/>
        <v/>
      </c>
      <c r="BC38" s="13" t="str">
        <f t="shared" si="126"/>
        <v/>
      </c>
      <c r="BD38" s="13" t="str">
        <f t="shared" si="126"/>
        <v/>
      </c>
      <c r="BE38" s="13" t="str">
        <f t="shared" si="126"/>
        <v/>
      </c>
      <c r="BF38" s="13" t="str">
        <f t="shared" si="126"/>
        <v/>
      </c>
      <c r="BG38" s="13" t="str">
        <f t="shared" si="126"/>
        <v/>
      </c>
      <c r="BH38" s="13" t="str">
        <f t="shared" si="126"/>
        <v/>
      </c>
      <c r="BI38" s="13" t="str">
        <f t="shared" si="126"/>
        <v/>
      </c>
      <c r="BJ38" s="13" t="str">
        <f t="shared" si="126"/>
        <v/>
      </c>
      <c r="BK38" s="13" t="str">
        <f t="shared" si="126"/>
        <v/>
      </c>
      <c r="BL38" s="13" t="str">
        <f t="shared" si="126"/>
        <v/>
      </c>
      <c r="BM38" s="13" t="str">
        <f t="shared" si="126"/>
        <v/>
      </c>
      <c r="BN38" s="13" t="str">
        <f t="shared" si="126"/>
        <v/>
      </c>
      <c r="BO38" s="13" t="str">
        <f t="shared" si="126"/>
        <v/>
      </c>
      <c r="BP38" s="13" t="str">
        <f t="shared" si="126"/>
        <v/>
      </c>
      <c r="BQ38" s="13" t="str">
        <f t="shared" si="126"/>
        <v/>
      </c>
      <c r="BR38" s="13" t="str">
        <f t="shared" si="126"/>
        <v/>
      </c>
      <c r="BS38" s="13" t="str">
        <f t="shared" si="126"/>
        <v/>
      </c>
      <c r="BT38" s="13" t="str">
        <f t="shared" si="126"/>
        <v/>
      </c>
      <c r="BU38" s="13" t="str">
        <f t="shared" si="126"/>
        <v/>
      </c>
      <c r="BV38" s="13" t="str">
        <f t="shared" si="126"/>
        <v/>
      </c>
      <c r="BW38" s="13" t="str">
        <f t="shared" si="126"/>
        <v/>
      </c>
      <c r="BX38" s="13" t="str">
        <f t="shared" si="126"/>
        <v/>
      </c>
      <c r="BY38" s="13" t="str">
        <f t="shared" si="126"/>
        <v/>
      </c>
      <c r="BZ38" s="13" t="str">
        <f t="shared" si="126"/>
        <v/>
      </c>
      <c r="CA38" s="13" t="str">
        <f t="shared" si="126"/>
        <v/>
      </c>
      <c r="CB38" s="13" t="str">
        <f t="shared" si="126"/>
        <v/>
      </c>
      <c r="CC38" s="13" t="str">
        <f t="shared" si="126"/>
        <v/>
      </c>
      <c r="CD38" s="13" t="str">
        <f t="shared" si="126"/>
        <v/>
      </c>
      <c r="CE38" s="13" t="str">
        <f t="shared" ref="CE38:CW38" si="127">IF(CE37="","",$N37)</f>
        <v/>
      </c>
      <c r="CF38" s="13" t="str">
        <f t="shared" si="127"/>
        <v/>
      </c>
      <c r="CG38" s="13" t="str">
        <f t="shared" si="127"/>
        <v/>
      </c>
      <c r="CH38" s="13" t="str">
        <f t="shared" si="127"/>
        <v/>
      </c>
      <c r="CI38" s="13" t="str">
        <f t="shared" si="127"/>
        <v/>
      </c>
      <c r="CJ38" s="13" t="str">
        <f t="shared" si="127"/>
        <v/>
      </c>
      <c r="CK38" s="13" t="str">
        <f t="shared" si="127"/>
        <v/>
      </c>
      <c r="CL38" s="13" t="str">
        <f t="shared" si="127"/>
        <v/>
      </c>
      <c r="CM38" s="13" t="str">
        <f t="shared" si="127"/>
        <v/>
      </c>
      <c r="CN38" s="13" t="str">
        <f t="shared" si="127"/>
        <v/>
      </c>
      <c r="CO38" s="13" t="str">
        <f t="shared" si="127"/>
        <v/>
      </c>
      <c r="CP38" s="13" t="str">
        <f t="shared" si="127"/>
        <v/>
      </c>
      <c r="CQ38" s="13" t="str">
        <f t="shared" si="127"/>
        <v/>
      </c>
      <c r="CR38" s="13" t="str">
        <f t="shared" si="127"/>
        <v/>
      </c>
      <c r="CS38" s="13" t="str">
        <f t="shared" si="127"/>
        <v/>
      </c>
      <c r="CT38" s="13" t="str">
        <f t="shared" si="127"/>
        <v/>
      </c>
      <c r="CU38" s="13" t="str">
        <f t="shared" si="127"/>
        <v/>
      </c>
      <c r="CV38" s="13" t="str">
        <f t="shared" si="127"/>
        <v/>
      </c>
      <c r="CW38" s="13" t="str">
        <f t="shared" si="127"/>
        <v/>
      </c>
    </row>
    <row r="39" spans="1:101" ht="24.75" customHeight="1">
      <c r="A39" s="26"/>
      <c r="B39" s="79">
        <f>B37+1</f>
        <v>17</v>
      </c>
      <c r="C39" s="81" t="s">
        <v>149</v>
      </c>
      <c r="D39" s="87">
        <v>4600000</v>
      </c>
      <c r="E39" s="32">
        <f>COUNTA(O39:Q39)/COUNTA(O39:CW39)</f>
        <v>0</v>
      </c>
      <c r="F39" s="33">
        <f>COUNTA(R39:AC39)/COUNTA(O39:CW39)</f>
        <v>0</v>
      </c>
      <c r="G39" s="33">
        <f>COUNTA(AD39:AO39)/COUNTA(O39:CW39)</f>
        <v>0.66666666666666663</v>
      </c>
      <c r="H39" s="33">
        <f>COUNTA(AP39:BA39)/COUNTA(O39:CW39)</f>
        <v>0.33333333333333331</v>
      </c>
      <c r="I39" s="33">
        <f>COUNTA(BB39:BM39)/COUNTA(O39:CW39)</f>
        <v>0</v>
      </c>
      <c r="J39" s="33">
        <f>COUNTA(BN39:BY39)/COUNTA(O39:CW39)</f>
        <v>0</v>
      </c>
      <c r="K39" s="33">
        <f>COUNTA(BZ39:CK39)/COUNTA(O39:CW39)</f>
        <v>0</v>
      </c>
      <c r="L39" s="33">
        <f>COUNTA(CL39:CW39)/COUNTA(O39:CW39)</f>
        <v>0</v>
      </c>
      <c r="M39" s="92">
        <f>SUM(E40:L40)</f>
        <v>4600000</v>
      </c>
      <c r="N39" s="85">
        <f>D39/COUNTA(O39:CW39)</f>
        <v>1533333.3333333333</v>
      </c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 t="s">
        <v>133</v>
      </c>
      <c r="AO39" s="14" t="s">
        <v>133</v>
      </c>
      <c r="AP39" s="14" t="s">
        <v>133</v>
      </c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</row>
    <row r="40" spans="1:101" ht="27" customHeight="1">
      <c r="A40" s="26"/>
      <c r="B40" s="80"/>
      <c r="C40" s="82"/>
      <c r="D40" s="88"/>
      <c r="E40" s="34">
        <f>E39*$D39</f>
        <v>0</v>
      </c>
      <c r="F40" s="34">
        <f>F39*$D39</f>
        <v>0</v>
      </c>
      <c r="G40" s="34">
        <f t="shared" ref="G40" si="128">G39*$D39</f>
        <v>3066666.6666666665</v>
      </c>
      <c r="H40" s="34">
        <f t="shared" ref="H40" si="129">H39*$D39</f>
        <v>1533333.3333333333</v>
      </c>
      <c r="I40" s="34">
        <f t="shared" ref="I40" si="130">I39*$D39</f>
        <v>0</v>
      </c>
      <c r="J40" s="34">
        <f t="shared" ref="J40" si="131">J39*$D39</f>
        <v>0</v>
      </c>
      <c r="K40" s="34">
        <f t="shared" ref="K40" si="132">K39*$D39</f>
        <v>0</v>
      </c>
      <c r="L40" s="34">
        <f t="shared" ref="L40" si="133">L39*$D39</f>
        <v>0</v>
      </c>
      <c r="M40" s="93"/>
      <c r="N40" s="86"/>
      <c r="O40" s="13" t="str">
        <f>IF(O39="","",$N39)</f>
        <v/>
      </c>
      <c r="P40" s="13" t="str">
        <f>IF(P39="","",$N39)</f>
        <v/>
      </c>
      <c r="Q40" s="13" t="str">
        <f>IF(Q39="","",$N39)</f>
        <v/>
      </c>
      <c r="R40" s="13" t="str">
        <f>IF(R39="","",$N39)</f>
        <v/>
      </c>
      <c r="S40" s="13" t="str">
        <f t="shared" ref="S40:CD40" si="134">IF(S39="","",$N39)</f>
        <v/>
      </c>
      <c r="T40" s="13" t="str">
        <f t="shared" si="134"/>
        <v/>
      </c>
      <c r="U40" s="13" t="str">
        <f t="shared" si="134"/>
        <v/>
      </c>
      <c r="V40" s="13" t="str">
        <f t="shared" si="134"/>
        <v/>
      </c>
      <c r="W40" s="13" t="str">
        <f t="shared" si="134"/>
        <v/>
      </c>
      <c r="X40" s="13" t="str">
        <f t="shared" si="134"/>
        <v/>
      </c>
      <c r="Y40" s="13" t="str">
        <f t="shared" si="134"/>
        <v/>
      </c>
      <c r="Z40" s="13" t="str">
        <f t="shared" si="134"/>
        <v/>
      </c>
      <c r="AA40" s="13" t="str">
        <f t="shared" si="134"/>
        <v/>
      </c>
      <c r="AB40" s="13" t="str">
        <f t="shared" si="134"/>
        <v/>
      </c>
      <c r="AC40" s="13" t="str">
        <f t="shared" si="134"/>
        <v/>
      </c>
      <c r="AD40" s="13" t="str">
        <f t="shared" si="134"/>
        <v/>
      </c>
      <c r="AE40" s="13" t="str">
        <f t="shared" si="134"/>
        <v/>
      </c>
      <c r="AF40" s="13" t="str">
        <f t="shared" si="134"/>
        <v/>
      </c>
      <c r="AG40" s="13" t="str">
        <f t="shared" si="134"/>
        <v/>
      </c>
      <c r="AH40" s="13" t="str">
        <f t="shared" si="134"/>
        <v/>
      </c>
      <c r="AI40" s="13" t="str">
        <f t="shared" si="134"/>
        <v/>
      </c>
      <c r="AJ40" s="13" t="str">
        <f t="shared" si="134"/>
        <v/>
      </c>
      <c r="AK40" s="13" t="str">
        <f t="shared" si="134"/>
        <v/>
      </c>
      <c r="AL40" s="13" t="str">
        <f t="shared" si="134"/>
        <v/>
      </c>
      <c r="AM40" s="13" t="str">
        <f t="shared" si="134"/>
        <v/>
      </c>
      <c r="AN40" s="13">
        <f t="shared" si="134"/>
        <v>1533333.3333333333</v>
      </c>
      <c r="AO40" s="13">
        <f t="shared" si="134"/>
        <v>1533333.3333333333</v>
      </c>
      <c r="AP40" s="13">
        <f t="shared" si="134"/>
        <v>1533333.3333333333</v>
      </c>
      <c r="AQ40" s="13" t="str">
        <f t="shared" si="134"/>
        <v/>
      </c>
      <c r="AR40" s="13" t="str">
        <f t="shared" si="134"/>
        <v/>
      </c>
      <c r="AS40" s="13" t="str">
        <f t="shared" si="134"/>
        <v/>
      </c>
      <c r="AT40" s="13" t="str">
        <f t="shared" si="134"/>
        <v/>
      </c>
      <c r="AU40" s="13" t="str">
        <f t="shared" si="134"/>
        <v/>
      </c>
      <c r="AV40" s="13" t="str">
        <f t="shared" si="134"/>
        <v/>
      </c>
      <c r="AW40" s="13" t="str">
        <f t="shared" si="134"/>
        <v/>
      </c>
      <c r="AX40" s="13" t="str">
        <f t="shared" si="134"/>
        <v/>
      </c>
      <c r="AY40" s="13" t="str">
        <f t="shared" si="134"/>
        <v/>
      </c>
      <c r="AZ40" s="13" t="str">
        <f t="shared" si="134"/>
        <v/>
      </c>
      <c r="BA40" s="13" t="str">
        <f t="shared" si="134"/>
        <v/>
      </c>
      <c r="BB40" s="13" t="str">
        <f t="shared" si="134"/>
        <v/>
      </c>
      <c r="BC40" s="13" t="str">
        <f t="shared" si="134"/>
        <v/>
      </c>
      <c r="BD40" s="13" t="str">
        <f t="shared" si="134"/>
        <v/>
      </c>
      <c r="BE40" s="13" t="str">
        <f t="shared" si="134"/>
        <v/>
      </c>
      <c r="BF40" s="13" t="str">
        <f t="shared" si="134"/>
        <v/>
      </c>
      <c r="BG40" s="13" t="str">
        <f t="shared" si="134"/>
        <v/>
      </c>
      <c r="BH40" s="13" t="str">
        <f t="shared" si="134"/>
        <v/>
      </c>
      <c r="BI40" s="13" t="str">
        <f t="shared" si="134"/>
        <v/>
      </c>
      <c r="BJ40" s="13" t="str">
        <f t="shared" si="134"/>
        <v/>
      </c>
      <c r="BK40" s="13" t="str">
        <f t="shared" si="134"/>
        <v/>
      </c>
      <c r="BL40" s="13" t="str">
        <f t="shared" si="134"/>
        <v/>
      </c>
      <c r="BM40" s="13" t="str">
        <f t="shared" si="134"/>
        <v/>
      </c>
      <c r="BN40" s="13" t="str">
        <f t="shared" si="134"/>
        <v/>
      </c>
      <c r="BO40" s="13" t="str">
        <f t="shared" si="134"/>
        <v/>
      </c>
      <c r="BP40" s="13" t="str">
        <f t="shared" si="134"/>
        <v/>
      </c>
      <c r="BQ40" s="13" t="str">
        <f t="shared" si="134"/>
        <v/>
      </c>
      <c r="BR40" s="13" t="str">
        <f t="shared" si="134"/>
        <v/>
      </c>
      <c r="BS40" s="13" t="str">
        <f t="shared" si="134"/>
        <v/>
      </c>
      <c r="BT40" s="13" t="str">
        <f t="shared" si="134"/>
        <v/>
      </c>
      <c r="BU40" s="13" t="str">
        <f t="shared" si="134"/>
        <v/>
      </c>
      <c r="BV40" s="13" t="str">
        <f t="shared" si="134"/>
        <v/>
      </c>
      <c r="BW40" s="13" t="str">
        <f t="shared" si="134"/>
        <v/>
      </c>
      <c r="BX40" s="13" t="str">
        <f t="shared" si="134"/>
        <v/>
      </c>
      <c r="BY40" s="13" t="str">
        <f t="shared" si="134"/>
        <v/>
      </c>
      <c r="BZ40" s="13" t="str">
        <f t="shared" si="134"/>
        <v/>
      </c>
      <c r="CA40" s="13" t="str">
        <f t="shared" si="134"/>
        <v/>
      </c>
      <c r="CB40" s="13" t="str">
        <f t="shared" si="134"/>
        <v/>
      </c>
      <c r="CC40" s="13" t="str">
        <f t="shared" si="134"/>
        <v/>
      </c>
      <c r="CD40" s="13" t="str">
        <f t="shared" si="134"/>
        <v/>
      </c>
      <c r="CE40" s="13" t="str">
        <f t="shared" ref="CE40:CW40" si="135">IF(CE39="","",$N39)</f>
        <v/>
      </c>
      <c r="CF40" s="13" t="str">
        <f t="shared" si="135"/>
        <v/>
      </c>
      <c r="CG40" s="13" t="str">
        <f t="shared" si="135"/>
        <v/>
      </c>
      <c r="CH40" s="13" t="str">
        <f t="shared" si="135"/>
        <v/>
      </c>
      <c r="CI40" s="13" t="str">
        <f t="shared" si="135"/>
        <v/>
      </c>
      <c r="CJ40" s="13" t="str">
        <f t="shared" si="135"/>
        <v/>
      </c>
      <c r="CK40" s="13" t="str">
        <f t="shared" si="135"/>
        <v/>
      </c>
      <c r="CL40" s="13" t="str">
        <f t="shared" si="135"/>
        <v/>
      </c>
      <c r="CM40" s="13" t="str">
        <f t="shared" si="135"/>
        <v/>
      </c>
      <c r="CN40" s="13" t="str">
        <f t="shared" si="135"/>
        <v/>
      </c>
      <c r="CO40" s="13" t="str">
        <f t="shared" si="135"/>
        <v/>
      </c>
      <c r="CP40" s="13" t="str">
        <f t="shared" si="135"/>
        <v/>
      </c>
      <c r="CQ40" s="13" t="str">
        <f t="shared" si="135"/>
        <v/>
      </c>
      <c r="CR40" s="13" t="str">
        <f t="shared" si="135"/>
        <v/>
      </c>
      <c r="CS40" s="13" t="str">
        <f t="shared" si="135"/>
        <v/>
      </c>
      <c r="CT40" s="13" t="str">
        <f t="shared" si="135"/>
        <v/>
      </c>
      <c r="CU40" s="13" t="str">
        <f t="shared" si="135"/>
        <v/>
      </c>
      <c r="CV40" s="13" t="str">
        <f t="shared" si="135"/>
        <v/>
      </c>
      <c r="CW40" s="13" t="str">
        <f t="shared" si="135"/>
        <v/>
      </c>
    </row>
    <row r="41" spans="1:101" ht="36" customHeight="1">
      <c r="A41" s="26"/>
      <c r="B41" s="79">
        <f>B39+1</f>
        <v>18</v>
      </c>
      <c r="C41" s="81" t="s">
        <v>113</v>
      </c>
      <c r="D41" s="87">
        <v>7800000</v>
      </c>
      <c r="E41" s="32">
        <f>COUNTA(O41:Q41)/COUNTA(O41:CW41)</f>
        <v>0</v>
      </c>
      <c r="F41" s="33">
        <f>COUNTA(R41:AC41)/COUNTA(O41:CW41)</f>
        <v>0</v>
      </c>
      <c r="G41" s="33">
        <f>COUNTA(AD41:AO41)/COUNTA(O41:CW41)</f>
        <v>1</v>
      </c>
      <c r="H41" s="33">
        <f>COUNTA(AP41:BA41)/COUNTA(O41:CW41)</f>
        <v>0</v>
      </c>
      <c r="I41" s="33">
        <f>COUNTA(BB41:BM41)/COUNTA(O41:CW41)</f>
        <v>0</v>
      </c>
      <c r="J41" s="33">
        <f>COUNTA(BN41:BY41)/COUNTA(O41:CW41)</f>
        <v>0</v>
      </c>
      <c r="K41" s="33">
        <f>COUNTA(BZ41:CK41)/COUNTA(O41:CW41)</f>
        <v>0</v>
      </c>
      <c r="L41" s="33">
        <f>COUNTA(CL41:CW41)/COUNTA(O41:CW41)</f>
        <v>0</v>
      </c>
      <c r="M41" s="92">
        <f>SUM(E42:L42)</f>
        <v>7800000</v>
      </c>
      <c r="N41" s="85">
        <f>D41/COUNTA(O41:CW41)</f>
        <v>1560000</v>
      </c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 t="s">
        <v>133</v>
      </c>
      <c r="AH41" s="14" t="s">
        <v>133</v>
      </c>
      <c r="AI41" s="14" t="s">
        <v>133</v>
      </c>
      <c r="AJ41" s="14" t="s">
        <v>133</v>
      </c>
      <c r="AK41" s="14" t="s">
        <v>133</v>
      </c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</row>
    <row r="42" spans="1:101" ht="31.5" customHeight="1">
      <c r="A42" s="26"/>
      <c r="B42" s="80"/>
      <c r="C42" s="82"/>
      <c r="D42" s="88"/>
      <c r="E42" s="34">
        <f>E41*$D41</f>
        <v>0</v>
      </c>
      <c r="F42" s="34">
        <f>F41*$D41</f>
        <v>0</v>
      </c>
      <c r="G42" s="34">
        <f t="shared" ref="G42" si="136">G41*$D41</f>
        <v>7800000</v>
      </c>
      <c r="H42" s="34">
        <f t="shared" ref="H42" si="137">H41*$D41</f>
        <v>0</v>
      </c>
      <c r="I42" s="34">
        <f t="shared" ref="I42" si="138">I41*$D41</f>
        <v>0</v>
      </c>
      <c r="J42" s="34">
        <f t="shared" ref="J42" si="139">J41*$D41</f>
        <v>0</v>
      </c>
      <c r="K42" s="34">
        <f t="shared" ref="K42" si="140">K41*$D41</f>
        <v>0</v>
      </c>
      <c r="L42" s="34">
        <f t="shared" ref="L42" si="141">L41*$D41</f>
        <v>0</v>
      </c>
      <c r="M42" s="93"/>
      <c r="N42" s="86"/>
      <c r="O42" s="13" t="str">
        <f>IF(O41="","",$N41)</f>
        <v/>
      </c>
      <c r="P42" s="13" t="str">
        <f>IF(P41="","",$N41)</f>
        <v/>
      </c>
      <c r="Q42" s="13" t="str">
        <f>IF(Q41="","",$N41)</f>
        <v/>
      </c>
      <c r="R42" s="13" t="str">
        <f>IF(R41="","",$N41)</f>
        <v/>
      </c>
      <c r="S42" s="13" t="str">
        <f t="shared" ref="S42:CD42" si="142">IF(S41="","",$N41)</f>
        <v/>
      </c>
      <c r="T42" s="13" t="str">
        <f t="shared" si="142"/>
        <v/>
      </c>
      <c r="U42" s="13" t="str">
        <f t="shared" si="142"/>
        <v/>
      </c>
      <c r="V42" s="13" t="str">
        <f t="shared" si="142"/>
        <v/>
      </c>
      <c r="W42" s="13" t="str">
        <f t="shared" si="142"/>
        <v/>
      </c>
      <c r="X42" s="13" t="str">
        <f t="shared" si="142"/>
        <v/>
      </c>
      <c r="Y42" s="13" t="str">
        <f t="shared" si="142"/>
        <v/>
      </c>
      <c r="Z42" s="13" t="str">
        <f t="shared" si="142"/>
        <v/>
      </c>
      <c r="AA42" s="13" t="str">
        <f t="shared" si="142"/>
        <v/>
      </c>
      <c r="AB42" s="13" t="str">
        <f t="shared" si="142"/>
        <v/>
      </c>
      <c r="AC42" s="13" t="str">
        <f t="shared" si="142"/>
        <v/>
      </c>
      <c r="AD42" s="13" t="str">
        <f t="shared" si="142"/>
        <v/>
      </c>
      <c r="AE42" s="13" t="str">
        <f t="shared" si="142"/>
        <v/>
      </c>
      <c r="AF42" s="13" t="str">
        <f t="shared" si="142"/>
        <v/>
      </c>
      <c r="AG42" s="13">
        <f t="shared" si="142"/>
        <v>1560000</v>
      </c>
      <c r="AH42" s="13">
        <f t="shared" si="142"/>
        <v>1560000</v>
      </c>
      <c r="AI42" s="13">
        <f t="shared" si="142"/>
        <v>1560000</v>
      </c>
      <c r="AJ42" s="13">
        <f t="shared" si="142"/>
        <v>1560000</v>
      </c>
      <c r="AK42" s="13">
        <f t="shared" si="142"/>
        <v>1560000</v>
      </c>
      <c r="AL42" s="13" t="str">
        <f t="shared" si="142"/>
        <v/>
      </c>
      <c r="AM42" s="13" t="str">
        <f t="shared" si="142"/>
        <v/>
      </c>
      <c r="AN42" s="13" t="str">
        <f t="shared" si="142"/>
        <v/>
      </c>
      <c r="AO42" s="13" t="str">
        <f t="shared" si="142"/>
        <v/>
      </c>
      <c r="AP42" s="13" t="str">
        <f t="shared" si="142"/>
        <v/>
      </c>
      <c r="AQ42" s="13" t="str">
        <f t="shared" si="142"/>
        <v/>
      </c>
      <c r="AR42" s="13" t="str">
        <f t="shared" si="142"/>
        <v/>
      </c>
      <c r="AS42" s="13" t="str">
        <f t="shared" si="142"/>
        <v/>
      </c>
      <c r="AT42" s="13" t="str">
        <f t="shared" si="142"/>
        <v/>
      </c>
      <c r="AU42" s="13" t="str">
        <f t="shared" si="142"/>
        <v/>
      </c>
      <c r="AV42" s="13" t="str">
        <f t="shared" si="142"/>
        <v/>
      </c>
      <c r="AW42" s="13" t="str">
        <f t="shared" si="142"/>
        <v/>
      </c>
      <c r="AX42" s="13" t="str">
        <f t="shared" si="142"/>
        <v/>
      </c>
      <c r="AY42" s="13" t="str">
        <f t="shared" si="142"/>
        <v/>
      </c>
      <c r="AZ42" s="13" t="str">
        <f t="shared" si="142"/>
        <v/>
      </c>
      <c r="BA42" s="13" t="str">
        <f t="shared" si="142"/>
        <v/>
      </c>
      <c r="BB42" s="13" t="str">
        <f t="shared" si="142"/>
        <v/>
      </c>
      <c r="BC42" s="13" t="str">
        <f t="shared" si="142"/>
        <v/>
      </c>
      <c r="BD42" s="13" t="str">
        <f t="shared" si="142"/>
        <v/>
      </c>
      <c r="BE42" s="13" t="str">
        <f t="shared" si="142"/>
        <v/>
      </c>
      <c r="BF42" s="13" t="str">
        <f t="shared" si="142"/>
        <v/>
      </c>
      <c r="BG42" s="13" t="str">
        <f t="shared" si="142"/>
        <v/>
      </c>
      <c r="BH42" s="13" t="str">
        <f t="shared" si="142"/>
        <v/>
      </c>
      <c r="BI42" s="13" t="str">
        <f t="shared" si="142"/>
        <v/>
      </c>
      <c r="BJ42" s="13" t="str">
        <f t="shared" si="142"/>
        <v/>
      </c>
      <c r="BK42" s="13" t="str">
        <f t="shared" si="142"/>
        <v/>
      </c>
      <c r="BL42" s="13" t="str">
        <f t="shared" si="142"/>
        <v/>
      </c>
      <c r="BM42" s="13" t="str">
        <f t="shared" si="142"/>
        <v/>
      </c>
      <c r="BN42" s="13" t="str">
        <f t="shared" si="142"/>
        <v/>
      </c>
      <c r="BO42" s="13" t="str">
        <f t="shared" si="142"/>
        <v/>
      </c>
      <c r="BP42" s="13" t="str">
        <f t="shared" si="142"/>
        <v/>
      </c>
      <c r="BQ42" s="13" t="str">
        <f t="shared" si="142"/>
        <v/>
      </c>
      <c r="BR42" s="13" t="str">
        <f t="shared" si="142"/>
        <v/>
      </c>
      <c r="BS42" s="13" t="str">
        <f t="shared" si="142"/>
        <v/>
      </c>
      <c r="BT42" s="13" t="str">
        <f t="shared" si="142"/>
        <v/>
      </c>
      <c r="BU42" s="13" t="str">
        <f t="shared" si="142"/>
        <v/>
      </c>
      <c r="BV42" s="13" t="str">
        <f t="shared" si="142"/>
        <v/>
      </c>
      <c r="BW42" s="13" t="str">
        <f t="shared" si="142"/>
        <v/>
      </c>
      <c r="BX42" s="13" t="str">
        <f t="shared" si="142"/>
        <v/>
      </c>
      <c r="BY42" s="13" t="str">
        <f t="shared" si="142"/>
        <v/>
      </c>
      <c r="BZ42" s="13" t="str">
        <f t="shared" si="142"/>
        <v/>
      </c>
      <c r="CA42" s="13" t="str">
        <f t="shared" si="142"/>
        <v/>
      </c>
      <c r="CB42" s="13" t="str">
        <f t="shared" si="142"/>
        <v/>
      </c>
      <c r="CC42" s="13" t="str">
        <f t="shared" si="142"/>
        <v/>
      </c>
      <c r="CD42" s="13" t="str">
        <f t="shared" si="142"/>
        <v/>
      </c>
      <c r="CE42" s="13" t="str">
        <f t="shared" ref="CE42:CW42" si="143">IF(CE41="","",$N41)</f>
        <v/>
      </c>
      <c r="CF42" s="13" t="str">
        <f t="shared" si="143"/>
        <v/>
      </c>
      <c r="CG42" s="13" t="str">
        <f t="shared" si="143"/>
        <v/>
      </c>
      <c r="CH42" s="13" t="str">
        <f t="shared" si="143"/>
        <v/>
      </c>
      <c r="CI42" s="13" t="str">
        <f t="shared" si="143"/>
        <v/>
      </c>
      <c r="CJ42" s="13" t="str">
        <f t="shared" si="143"/>
        <v/>
      </c>
      <c r="CK42" s="13" t="str">
        <f t="shared" si="143"/>
        <v/>
      </c>
      <c r="CL42" s="13" t="str">
        <f t="shared" si="143"/>
        <v/>
      </c>
      <c r="CM42" s="13" t="str">
        <f t="shared" si="143"/>
        <v/>
      </c>
      <c r="CN42" s="13" t="str">
        <f t="shared" si="143"/>
        <v/>
      </c>
      <c r="CO42" s="13" t="str">
        <f t="shared" si="143"/>
        <v/>
      </c>
      <c r="CP42" s="13" t="str">
        <f t="shared" si="143"/>
        <v/>
      </c>
      <c r="CQ42" s="13" t="str">
        <f t="shared" si="143"/>
        <v/>
      </c>
      <c r="CR42" s="13" t="str">
        <f t="shared" si="143"/>
        <v/>
      </c>
      <c r="CS42" s="13" t="str">
        <f t="shared" si="143"/>
        <v/>
      </c>
      <c r="CT42" s="13" t="str">
        <f t="shared" si="143"/>
        <v/>
      </c>
      <c r="CU42" s="13" t="str">
        <f t="shared" si="143"/>
        <v/>
      </c>
      <c r="CV42" s="13" t="str">
        <f t="shared" si="143"/>
        <v/>
      </c>
      <c r="CW42" s="13" t="str">
        <f t="shared" si="143"/>
        <v/>
      </c>
    </row>
    <row r="43" spans="1:101" ht="33" customHeight="1">
      <c r="A43" s="26"/>
      <c r="B43" s="79">
        <f>B41+1</f>
        <v>19</v>
      </c>
      <c r="C43" s="81" t="s">
        <v>114</v>
      </c>
      <c r="D43" s="87">
        <v>4700000</v>
      </c>
      <c r="E43" s="32">
        <f>COUNTA(O43:Q43)/COUNTA(O43:CW43)</f>
        <v>0</v>
      </c>
      <c r="F43" s="33">
        <f>COUNTA(R43:AC43)/COUNTA(O43:CW43)</f>
        <v>0</v>
      </c>
      <c r="G43" s="33">
        <f>COUNTA(AD43:AO43)/COUNTA(O43:CW43)</f>
        <v>0</v>
      </c>
      <c r="H43" s="33">
        <f>COUNTA(AP43:BA43)/COUNTA(O43:CW43)</f>
        <v>1</v>
      </c>
      <c r="I43" s="33">
        <f>COUNTA(BB43:BM43)/COUNTA(O43:CW43)</f>
        <v>0</v>
      </c>
      <c r="J43" s="33">
        <f>COUNTA(BN43:BY43)/COUNTA(O43:CW43)</f>
        <v>0</v>
      </c>
      <c r="K43" s="33">
        <f>COUNTA(BZ43:CK43)/COUNTA(O43:CW43)</f>
        <v>0</v>
      </c>
      <c r="L43" s="33">
        <f>COUNTA(CL43:CW43)/COUNTA(O43:CW43)</f>
        <v>0</v>
      </c>
      <c r="M43" s="92">
        <f>SUM(E44:L44)</f>
        <v>4700000</v>
      </c>
      <c r="N43" s="85">
        <f>D43/COUNTA(O43:CW43)</f>
        <v>2350000</v>
      </c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 t="s">
        <v>133</v>
      </c>
      <c r="AQ43" s="14" t="s">
        <v>133</v>
      </c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</row>
    <row r="44" spans="1:101" ht="31.5" customHeight="1">
      <c r="A44" s="26"/>
      <c r="B44" s="80"/>
      <c r="C44" s="82"/>
      <c r="D44" s="88"/>
      <c r="E44" s="34">
        <f>E43*$D43</f>
        <v>0</v>
      </c>
      <c r="F44" s="34">
        <f>F43*$D43</f>
        <v>0</v>
      </c>
      <c r="G44" s="34">
        <f t="shared" ref="G44" si="144">G43*$D43</f>
        <v>0</v>
      </c>
      <c r="H44" s="34">
        <f t="shared" ref="H44" si="145">H43*$D43</f>
        <v>4700000</v>
      </c>
      <c r="I44" s="34">
        <f t="shared" ref="I44" si="146">I43*$D43</f>
        <v>0</v>
      </c>
      <c r="J44" s="34">
        <f t="shared" ref="J44" si="147">J43*$D43</f>
        <v>0</v>
      </c>
      <c r="K44" s="34">
        <f t="shared" ref="K44" si="148">K43*$D43</f>
        <v>0</v>
      </c>
      <c r="L44" s="34">
        <f t="shared" ref="L44" si="149">L43*$D43</f>
        <v>0</v>
      </c>
      <c r="M44" s="93"/>
      <c r="N44" s="86"/>
      <c r="O44" s="13" t="str">
        <f>IF(O43="","",$N43)</f>
        <v/>
      </c>
      <c r="P44" s="13" t="str">
        <f>IF(P43="","",$N43)</f>
        <v/>
      </c>
      <c r="Q44" s="13" t="str">
        <f>IF(Q43="","",$N43)</f>
        <v/>
      </c>
      <c r="R44" s="13" t="str">
        <f>IF(R43="","",$N43)</f>
        <v/>
      </c>
      <c r="S44" s="13" t="str">
        <f t="shared" ref="S44:CD44" si="150">IF(S43="","",$N43)</f>
        <v/>
      </c>
      <c r="T44" s="13" t="str">
        <f t="shared" si="150"/>
        <v/>
      </c>
      <c r="U44" s="13" t="str">
        <f t="shared" si="150"/>
        <v/>
      </c>
      <c r="V44" s="13" t="str">
        <f t="shared" si="150"/>
        <v/>
      </c>
      <c r="W44" s="13" t="str">
        <f t="shared" si="150"/>
        <v/>
      </c>
      <c r="X44" s="13" t="str">
        <f t="shared" si="150"/>
        <v/>
      </c>
      <c r="Y44" s="13" t="str">
        <f t="shared" si="150"/>
        <v/>
      </c>
      <c r="Z44" s="13" t="str">
        <f t="shared" si="150"/>
        <v/>
      </c>
      <c r="AA44" s="13" t="str">
        <f t="shared" si="150"/>
        <v/>
      </c>
      <c r="AB44" s="13" t="str">
        <f t="shared" si="150"/>
        <v/>
      </c>
      <c r="AC44" s="13" t="str">
        <f t="shared" si="150"/>
        <v/>
      </c>
      <c r="AD44" s="13" t="str">
        <f t="shared" si="150"/>
        <v/>
      </c>
      <c r="AE44" s="13" t="str">
        <f t="shared" si="150"/>
        <v/>
      </c>
      <c r="AF44" s="13" t="str">
        <f t="shared" si="150"/>
        <v/>
      </c>
      <c r="AG44" s="13" t="str">
        <f t="shared" si="150"/>
        <v/>
      </c>
      <c r="AH44" s="13" t="str">
        <f t="shared" si="150"/>
        <v/>
      </c>
      <c r="AI44" s="13" t="str">
        <f t="shared" si="150"/>
        <v/>
      </c>
      <c r="AJ44" s="13" t="str">
        <f t="shared" si="150"/>
        <v/>
      </c>
      <c r="AK44" s="13" t="str">
        <f t="shared" si="150"/>
        <v/>
      </c>
      <c r="AL44" s="13" t="str">
        <f t="shared" si="150"/>
        <v/>
      </c>
      <c r="AM44" s="13" t="str">
        <f t="shared" si="150"/>
        <v/>
      </c>
      <c r="AN44" s="13" t="str">
        <f t="shared" si="150"/>
        <v/>
      </c>
      <c r="AO44" s="13" t="str">
        <f t="shared" si="150"/>
        <v/>
      </c>
      <c r="AP44" s="13">
        <f t="shared" si="150"/>
        <v>2350000</v>
      </c>
      <c r="AQ44" s="13">
        <f t="shared" si="150"/>
        <v>2350000</v>
      </c>
      <c r="AR44" s="13" t="str">
        <f t="shared" si="150"/>
        <v/>
      </c>
      <c r="AS44" s="13" t="str">
        <f t="shared" si="150"/>
        <v/>
      </c>
      <c r="AT44" s="13" t="str">
        <f t="shared" si="150"/>
        <v/>
      </c>
      <c r="AU44" s="13" t="str">
        <f t="shared" si="150"/>
        <v/>
      </c>
      <c r="AV44" s="13" t="str">
        <f t="shared" si="150"/>
        <v/>
      </c>
      <c r="AW44" s="13" t="str">
        <f t="shared" si="150"/>
        <v/>
      </c>
      <c r="AX44" s="13" t="str">
        <f t="shared" si="150"/>
        <v/>
      </c>
      <c r="AY44" s="13" t="str">
        <f t="shared" si="150"/>
        <v/>
      </c>
      <c r="AZ44" s="13" t="str">
        <f t="shared" si="150"/>
        <v/>
      </c>
      <c r="BA44" s="13" t="str">
        <f t="shared" si="150"/>
        <v/>
      </c>
      <c r="BB44" s="13" t="str">
        <f t="shared" si="150"/>
        <v/>
      </c>
      <c r="BC44" s="13" t="str">
        <f t="shared" si="150"/>
        <v/>
      </c>
      <c r="BD44" s="13" t="str">
        <f t="shared" si="150"/>
        <v/>
      </c>
      <c r="BE44" s="13" t="str">
        <f t="shared" si="150"/>
        <v/>
      </c>
      <c r="BF44" s="13" t="str">
        <f t="shared" si="150"/>
        <v/>
      </c>
      <c r="BG44" s="13" t="str">
        <f t="shared" si="150"/>
        <v/>
      </c>
      <c r="BH44" s="13" t="str">
        <f t="shared" si="150"/>
        <v/>
      </c>
      <c r="BI44" s="13" t="str">
        <f t="shared" si="150"/>
        <v/>
      </c>
      <c r="BJ44" s="13" t="str">
        <f t="shared" si="150"/>
        <v/>
      </c>
      <c r="BK44" s="13" t="str">
        <f t="shared" si="150"/>
        <v/>
      </c>
      <c r="BL44" s="13" t="str">
        <f t="shared" si="150"/>
        <v/>
      </c>
      <c r="BM44" s="13" t="str">
        <f t="shared" si="150"/>
        <v/>
      </c>
      <c r="BN44" s="13" t="str">
        <f t="shared" si="150"/>
        <v/>
      </c>
      <c r="BO44" s="13" t="str">
        <f t="shared" si="150"/>
        <v/>
      </c>
      <c r="BP44" s="13" t="str">
        <f t="shared" si="150"/>
        <v/>
      </c>
      <c r="BQ44" s="13" t="str">
        <f t="shared" si="150"/>
        <v/>
      </c>
      <c r="BR44" s="13" t="str">
        <f t="shared" si="150"/>
        <v/>
      </c>
      <c r="BS44" s="13" t="str">
        <f t="shared" si="150"/>
        <v/>
      </c>
      <c r="BT44" s="13" t="str">
        <f t="shared" si="150"/>
        <v/>
      </c>
      <c r="BU44" s="13" t="str">
        <f t="shared" si="150"/>
        <v/>
      </c>
      <c r="BV44" s="13" t="str">
        <f t="shared" si="150"/>
        <v/>
      </c>
      <c r="BW44" s="13" t="str">
        <f t="shared" si="150"/>
        <v/>
      </c>
      <c r="BX44" s="13" t="str">
        <f t="shared" si="150"/>
        <v/>
      </c>
      <c r="BY44" s="13" t="str">
        <f t="shared" si="150"/>
        <v/>
      </c>
      <c r="BZ44" s="13" t="str">
        <f t="shared" si="150"/>
        <v/>
      </c>
      <c r="CA44" s="13" t="str">
        <f t="shared" si="150"/>
        <v/>
      </c>
      <c r="CB44" s="13" t="str">
        <f t="shared" si="150"/>
        <v/>
      </c>
      <c r="CC44" s="13" t="str">
        <f t="shared" si="150"/>
        <v/>
      </c>
      <c r="CD44" s="13" t="str">
        <f t="shared" si="150"/>
        <v/>
      </c>
      <c r="CE44" s="13" t="str">
        <f t="shared" ref="CE44:CW44" si="151">IF(CE43="","",$N43)</f>
        <v/>
      </c>
      <c r="CF44" s="13" t="str">
        <f t="shared" si="151"/>
        <v/>
      </c>
      <c r="CG44" s="13" t="str">
        <f t="shared" si="151"/>
        <v/>
      </c>
      <c r="CH44" s="13" t="str">
        <f t="shared" si="151"/>
        <v/>
      </c>
      <c r="CI44" s="13" t="str">
        <f t="shared" si="151"/>
        <v/>
      </c>
      <c r="CJ44" s="13" t="str">
        <f t="shared" si="151"/>
        <v/>
      </c>
      <c r="CK44" s="13" t="str">
        <f t="shared" si="151"/>
        <v/>
      </c>
      <c r="CL44" s="13" t="str">
        <f t="shared" si="151"/>
        <v/>
      </c>
      <c r="CM44" s="13" t="str">
        <f t="shared" si="151"/>
        <v/>
      </c>
      <c r="CN44" s="13" t="str">
        <f t="shared" si="151"/>
        <v/>
      </c>
      <c r="CO44" s="13" t="str">
        <f t="shared" si="151"/>
        <v/>
      </c>
      <c r="CP44" s="13" t="str">
        <f t="shared" si="151"/>
        <v/>
      </c>
      <c r="CQ44" s="13" t="str">
        <f t="shared" si="151"/>
        <v/>
      </c>
      <c r="CR44" s="13" t="str">
        <f t="shared" si="151"/>
        <v/>
      </c>
      <c r="CS44" s="13" t="str">
        <f t="shared" si="151"/>
        <v/>
      </c>
      <c r="CT44" s="13" t="str">
        <f t="shared" si="151"/>
        <v/>
      </c>
      <c r="CU44" s="13" t="str">
        <f t="shared" si="151"/>
        <v/>
      </c>
      <c r="CV44" s="13" t="str">
        <f t="shared" si="151"/>
        <v/>
      </c>
      <c r="CW44" s="13" t="str">
        <f t="shared" si="151"/>
        <v/>
      </c>
    </row>
    <row r="45" spans="1:101" ht="35.25" customHeight="1">
      <c r="A45" s="26"/>
      <c r="B45" s="79">
        <f>B43+1</f>
        <v>20</v>
      </c>
      <c r="C45" s="81" t="s">
        <v>150</v>
      </c>
      <c r="D45" s="87">
        <v>5880000</v>
      </c>
      <c r="E45" s="32">
        <f>COUNTA(O45:Q45)/COUNTA(O45:CW45)</f>
        <v>0</v>
      </c>
      <c r="F45" s="33">
        <f>COUNTA(R45:AC45)/COUNTA(O45:CW45)</f>
        <v>0</v>
      </c>
      <c r="G45" s="33">
        <f>COUNTA(AD45:AO45)/COUNTA(O45:CW45)</f>
        <v>0</v>
      </c>
      <c r="H45" s="33">
        <f>COUNTA(AP45:BA45)/COUNTA(O45:CW45)</f>
        <v>1</v>
      </c>
      <c r="I45" s="33">
        <f>COUNTA(BB45:BM45)/COUNTA(O45:CW45)</f>
        <v>0</v>
      </c>
      <c r="J45" s="33">
        <f>COUNTA(BN45:BY45)/COUNTA(O45:CW45)</f>
        <v>0</v>
      </c>
      <c r="K45" s="33">
        <f>COUNTA(BZ45:CK45)/COUNTA(O45:CW45)</f>
        <v>0</v>
      </c>
      <c r="L45" s="33">
        <f>COUNTA(CL45:CW45)/COUNTA(O45:CW45)</f>
        <v>0</v>
      </c>
      <c r="M45" s="92">
        <f>SUM(E46:L46)</f>
        <v>5880000</v>
      </c>
      <c r="N45" s="85">
        <f>D45/COUNTA(O45:CW45)</f>
        <v>5880000</v>
      </c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 t="s">
        <v>133</v>
      </c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</row>
    <row r="46" spans="1:101" ht="38.25" customHeight="1">
      <c r="A46" s="26"/>
      <c r="B46" s="80"/>
      <c r="C46" s="82"/>
      <c r="D46" s="88"/>
      <c r="E46" s="34">
        <f>E45*$D45</f>
        <v>0</v>
      </c>
      <c r="F46" s="34">
        <f>F45*$D45</f>
        <v>0</v>
      </c>
      <c r="G46" s="34">
        <f t="shared" ref="G46" si="152">G45*$D45</f>
        <v>0</v>
      </c>
      <c r="H46" s="34">
        <f t="shared" ref="H46" si="153">H45*$D45</f>
        <v>5880000</v>
      </c>
      <c r="I46" s="34">
        <f t="shared" ref="I46" si="154">I45*$D45</f>
        <v>0</v>
      </c>
      <c r="J46" s="34">
        <f t="shared" ref="J46" si="155">J45*$D45</f>
        <v>0</v>
      </c>
      <c r="K46" s="34">
        <f t="shared" ref="K46" si="156">K45*$D45</f>
        <v>0</v>
      </c>
      <c r="L46" s="34">
        <f t="shared" ref="L46" si="157">L45*$D45</f>
        <v>0</v>
      </c>
      <c r="M46" s="93"/>
      <c r="N46" s="86"/>
      <c r="O46" s="13" t="str">
        <f>IF(O45="","",$N45)</f>
        <v/>
      </c>
      <c r="P46" s="13" t="str">
        <f>IF(P45="","",$N45)</f>
        <v/>
      </c>
      <c r="Q46" s="13" t="str">
        <f>IF(Q45="","",$N45)</f>
        <v/>
      </c>
      <c r="R46" s="13" t="str">
        <f>IF(R45="","",$N45)</f>
        <v/>
      </c>
      <c r="S46" s="13" t="str">
        <f t="shared" ref="S46:CD46" si="158">IF(S45="","",$N45)</f>
        <v/>
      </c>
      <c r="T46" s="13" t="str">
        <f t="shared" si="158"/>
        <v/>
      </c>
      <c r="U46" s="13" t="str">
        <f t="shared" si="158"/>
        <v/>
      </c>
      <c r="V46" s="13" t="str">
        <f t="shared" si="158"/>
        <v/>
      </c>
      <c r="W46" s="13" t="str">
        <f t="shared" si="158"/>
        <v/>
      </c>
      <c r="X46" s="13" t="str">
        <f t="shared" si="158"/>
        <v/>
      </c>
      <c r="Y46" s="13" t="str">
        <f t="shared" si="158"/>
        <v/>
      </c>
      <c r="Z46" s="13" t="str">
        <f t="shared" si="158"/>
        <v/>
      </c>
      <c r="AA46" s="13" t="str">
        <f t="shared" si="158"/>
        <v/>
      </c>
      <c r="AB46" s="13" t="str">
        <f t="shared" si="158"/>
        <v/>
      </c>
      <c r="AC46" s="13" t="str">
        <f t="shared" si="158"/>
        <v/>
      </c>
      <c r="AD46" s="13" t="str">
        <f t="shared" si="158"/>
        <v/>
      </c>
      <c r="AE46" s="13" t="str">
        <f t="shared" si="158"/>
        <v/>
      </c>
      <c r="AF46" s="13" t="str">
        <f t="shared" si="158"/>
        <v/>
      </c>
      <c r="AG46" s="13" t="str">
        <f t="shared" si="158"/>
        <v/>
      </c>
      <c r="AH46" s="13" t="str">
        <f t="shared" si="158"/>
        <v/>
      </c>
      <c r="AI46" s="13" t="str">
        <f t="shared" si="158"/>
        <v/>
      </c>
      <c r="AJ46" s="13" t="str">
        <f t="shared" si="158"/>
        <v/>
      </c>
      <c r="AK46" s="13" t="str">
        <f t="shared" si="158"/>
        <v/>
      </c>
      <c r="AL46" s="13" t="str">
        <f t="shared" si="158"/>
        <v/>
      </c>
      <c r="AM46" s="13" t="str">
        <f t="shared" si="158"/>
        <v/>
      </c>
      <c r="AN46" s="13" t="str">
        <f t="shared" si="158"/>
        <v/>
      </c>
      <c r="AO46" s="13" t="str">
        <f t="shared" si="158"/>
        <v/>
      </c>
      <c r="AP46" s="13" t="str">
        <f t="shared" si="158"/>
        <v/>
      </c>
      <c r="AQ46" s="13" t="str">
        <f t="shared" si="158"/>
        <v/>
      </c>
      <c r="AR46" s="13" t="str">
        <f t="shared" si="158"/>
        <v/>
      </c>
      <c r="AS46" s="13">
        <f t="shared" si="158"/>
        <v>5880000</v>
      </c>
      <c r="AT46" s="13" t="str">
        <f t="shared" si="158"/>
        <v/>
      </c>
      <c r="AU46" s="13" t="str">
        <f t="shared" si="158"/>
        <v/>
      </c>
      <c r="AV46" s="13" t="str">
        <f t="shared" si="158"/>
        <v/>
      </c>
      <c r="AW46" s="13" t="str">
        <f t="shared" si="158"/>
        <v/>
      </c>
      <c r="AX46" s="13" t="str">
        <f t="shared" si="158"/>
        <v/>
      </c>
      <c r="AY46" s="13" t="str">
        <f t="shared" si="158"/>
        <v/>
      </c>
      <c r="AZ46" s="13" t="str">
        <f t="shared" si="158"/>
        <v/>
      </c>
      <c r="BA46" s="13" t="str">
        <f t="shared" si="158"/>
        <v/>
      </c>
      <c r="BB46" s="13" t="str">
        <f t="shared" si="158"/>
        <v/>
      </c>
      <c r="BC46" s="13" t="str">
        <f t="shared" si="158"/>
        <v/>
      </c>
      <c r="BD46" s="13" t="str">
        <f t="shared" si="158"/>
        <v/>
      </c>
      <c r="BE46" s="13" t="str">
        <f t="shared" si="158"/>
        <v/>
      </c>
      <c r="BF46" s="13" t="str">
        <f t="shared" si="158"/>
        <v/>
      </c>
      <c r="BG46" s="13" t="str">
        <f t="shared" si="158"/>
        <v/>
      </c>
      <c r="BH46" s="13" t="str">
        <f t="shared" si="158"/>
        <v/>
      </c>
      <c r="BI46" s="13" t="str">
        <f t="shared" si="158"/>
        <v/>
      </c>
      <c r="BJ46" s="13" t="str">
        <f t="shared" si="158"/>
        <v/>
      </c>
      <c r="BK46" s="13" t="str">
        <f t="shared" si="158"/>
        <v/>
      </c>
      <c r="BL46" s="13" t="str">
        <f t="shared" si="158"/>
        <v/>
      </c>
      <c r="BM46" s="13" t="str">
        <f t="shared" si="158"/>
        <v/>
      </c>
      <c r="BN46" s="13" t="str">
        <f t="shared" si="158"/>
        <v/>
      </c>
      <c r="BO46" s="13" t="str">
        <f t="shared" si="158"/>
        <v/>
      </c>
      <c r="BP46" s="13" t="str">
        <f t="shared" si="158"/>
        <v/>
      </c>
      <c r="BQ46" s="13" t="str">
        <f t="shared" si="158"/>
        <v/>
      </c>
      <c r="BR46" s="13" t="str">
        <f t="shared" si="158"/>
        <v/>
      </c>
      <c r="BS46" s="13" t="str">
        <f t="shared" si="158"/>
        <v/>
      </c>
      <c r="BT46" s="13" t="str">
        <f t="shared" si="158"/>
        <v/>
      </c>
      <c r="BU46" s="13" t="str">
        <f t="shared" si="158"/>
        <v/>
      </c>
      <c r="BV46" s="13" t="str">
        <f t="shared" si="158"/>
        <v/>
      </c>
      <c r="BW46" s="13" t="str">
        <f t="shared" si="158"/>
        <v/>
      </c>
      <c r="BX46" s="13" t="str">
        <f t="shared" si="158"/>
        <v/>
      </c>
      <c r="BY46" s="13" t="str">
        <f t="shared" si="158"/>
        <v/>
      </c>
      <c r="BZ46" s="13" t="str">
        <f t="shared" si="158"/>
        <v/>
      </c>
      <c r="CA46" s="13" t="str">
        <f t="shared" si="158"/>
        <v/>
      </c>
      <c r="CB46" s="13" t="str">
        <f t="shared" si="158"/>
        <v/>
      </c>
      <c r="CC46" s="13" t="str">
        <f t="shared" si="158"/>
        <v/>
      </c>
      <c r="CD46" s="13" t="str">
        <f t="shared" si="158"/>
        <v/>
      </c>
      <c r="CE46" s="13" t="str">
        <f t="shared" ref="CE46:CW46" si="159">IF(CE45="","",$N45)</f>
        <v/>
      </c>
      <c r="CF46" s="13" t="str">
        <f t="shared" si="159"/>
        <v/>
      </c>
      <c r="CG46" s="13" t="str">
        <f t="shared" si="159"/>
        <v/>
      </c>
      <c r="CH46" s="13" t="str">
        <f t="shared" si="159"/>
        <v/>
      </c>
      <c r="CI46" s="13" t="str">
        <f t="shared" si="159"/>
        <v/>
      </c>
      <c r="CJ46" s="13" t="str">
        <f t="shared" si="159"/>
        <v/>
      </c>
      <c r="CK46" s="13" t="str">
        <f t="shared" si="159"/>
        <v/>
      </c>
      <c r="CL46" s="13" t="str">
        <f t="shared" si="159"/>
        <v/>
      </c>
      <c r="CM46" s="13" t="str">
        <f t="shared" si="159"/>
        <v/>
      </c>
      <c r="CN46" s="13" t="str">
        <f t="shared" si="159"/>
        <v/>
      </c>
      <c r="CO46" s="13" t="str">
        <f t="shared" si="159"/>
        <v/>
      </c>
      <c r="CP46" s="13" t="str">
        <f t="shared" si="159"/>
        <v/>
      </c>
      <c r="CQ46" s="13" t="str">
        <f t="shared" si="159"/>
        <v/>
      </c>
      <c r="CR46" s="13" t="str">
        <f t="shared" si="159"/>
        <v/>
      </c>
      <c r="CS46" s="13" t="str">
        <f t="shared" si="159"/>
        <v/>
      </c>
      <c r="CT46" s="13" t="str">
        <f t="shared" si="159"/>
        <v/>
      </c>
      <c r="CU46" s="13" t="str">
        <f t="shared" si="159"/>
        <v/>
      </c>
      <c r="CV46" s="13" t="str">
        <f t="shared" si="159"/>
        <v/>
      </c>
      <c r="CW46" s="13" t="str">
        <f t="shared" si="159"/>
        <v/>
      </c>
    </row>
    <row r="47" spans="1:101" ht="21.75" customHeight="1">
      <c r="A47" s="26"/>
      <c r="B47" s="79">
        <f>B45+1</f>
        <v>21</v>
      </c>
      <c r="C47" s="81" t="s">
        <v>17</v>
      </c>
      <c r="D47" s="87">
        <v>26000000</v>
      </c>
      <c r="E47" s="32">
        <f>COUNTA(O47:Q47)/COUNTA(O47:CW47)</f>
        <v>0</v>
      </c>
      <c r="F47" s="33">
        <f>COUNTA(R47:AC47)/COUNTA(O47:CW47)</f>
        <v>0</v>
      </c>
      <c r="G47" s="33">
        <f>COUNTA(AD47:AO47)/COUNTA(O47:CW47)</f>
        <v>0</v>
      </c>
      <c r="H47" s="33">
        <f>COUNTA(AP47:BA47)/COUNTA(O47:CW47)</f>
        <v>1</v>
      </c>
      <c r="I47" s="33">
        <f>COUNTA(BB47:BM47)/COUNTA(O47:CW47)</f>
        <v>0</v>
      </c>
      <c r="J47" s="33">
        <f>COUNTA(BN47:BY47)/COUNTA(O47:CW47)</f>
        <v>0</v>
      </c>
      <c r="K47" s="33">
        <f>COUNTA(BZ47:CK47)/COUNTA(O47:CW47)</f>
        <v>0</v>
      </c>
      <c r="L47" s="33">
        <f>COUNTA(CL47:CW47)/COUNTA(O47:CW47)</f>
        <v>0</v>
      </c>
      <c r="M47" s="92">
        <f>SUM(E48:L48)</f>
        <v>26000000</v>
      </c>
      <c r="N47" s="85">
        <f>D47/COUNTA(O47:CW47)</f>
        <v>2600000</v>
      </c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 t="s">
        <v>133</v>
      </c>
      <c r="AS47" s="14" t="s">
        <v>133</v>
      </c>
      <c r="AT47" s="14" t="s">
        <v>133</v>
      </c>
      <c r="AU47" s="14" t="s">
        <v>133</v>
      </c>
      <c r="AV47" s="14" t="s">
        <v>133</v>
      </c>
      <c r="AW47" s="14" t="s">
        <v>133</v>
      </c>
      <c r="AX47" s="14" t="s">
        <v>133</v>
      </c>
      <c r="AY47" s="14" t="s">
        <v>133</v>
      </c>
      <c r="AZ47" s="14" t="s">
        <v>133</v>
      </c>
      <c r="BA47" s="14" t="s">
        <v>133</v>
      </c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</row>
    <row r="48" spans="1:101" ht="25.5" customHeight="1">
      <c r="A48" s="26"/>
      <c r="B48" s="80"/>
      <c r="C48" s="82"/>
      <c r="D48" s="88"/>
      <c r="E48" s="34">
        <f>E47*$D47</f>
        <v>0</v>
      </c>
      <c r="F48" s="34">
        <f>F47*$D47</f>
        <v>0</v>
      </c>
      <c r="G48" s="34">
        <f t="shared" ref="G48" si="160">G47*$D47</f>
        <v>0</v>
      </c>
      <c r="H48" s="34">
        <f t="shared" ref="H48" si="161">H47*$D47</f>
        <v>26000000</v>
      </c>
      <c r="I48" s="34">
        <f t="shared" ref="I48" si="162">I47*$D47</f>
        <v>0</v>
      </c>
      <c r="J48" s="34">
        <f t="shared" ref="J48" si="163">J47*$D47</f>
        <v>0</v>
      </c>
      <c r="K48" s="34">
        <f t="shared" ref="K48" si="164">K47*$D47</f>
        <v>0</v>
      </c>
      <c r="L48" s="34">
        <f t="shared" ref="L48" si="165">L47*$D47</f>
        <v>0</v>
      </c>
      <c r="M48" s="93"/>
      <c r="N48" s="86"/>
      <c r="O48" s="13" t="str">
        <f>IF(O47="","",$N47)</f>
        <v/>
      </c>
      <c r="P48" s="13" t="str">
        <f>IF(P47="","",$N47)</f>
        <v/>
      </c>
      <c r="Q48" s="13" t="str">
        <f>IF(Q47="","",$N47)</f>
        <v/>
      </c>
      <c r="R48" s="13" t="str">
        <f>IF(R47="","",$N47)</f>
        <v/>
      </c>
      <c r="S48" s="13" t="str">
        <f t="shared" ref="S48:CD48" si="166">IF(S47="","",$N47)</f>
        <v/>
      </c>
      <c r="T48" s="13" t="str">
        <f t="shared" si="166"/>
        <v/>
      </c>
      <c r="U48" s="13" t="str">
        <f t="shared" si="166"/>
        <v/>
      </c>
      <c r="V48" s="13" t="str">
        <f t="shared" si="166"/>
        <v/>
      </c>
      <c r="W48" s="13" t="str">
        <f t="shared" si="166"/>
        <v/>
      </c>
      <c r="X48" s="13" t="str">
        <f t="shared" si="166"/>
        <v/>
      </c>
      <c r="Y48" s="13" t="str">
        <f t="shared" si="166"/>
        <v/>
      </c>
      <c r="Z48" s="13" t="str">
        <f t="shared" si="166"/>
        <v/>
      </c>
      <c r="AA48" s="13" t="str">
        <f t="shared" si="166"/>
        <v/>
      </c>
      <c r="AB48" s="13" t="str">
        <f t="shared" si="166"/>
        <v/>
      </c>
      <c r="AC48" s="13" t="str">
        <f t="shared" si="166"/>
        <v/>
      </c>
      <c r="AD48" s="13" t="str">
        <f t="shared" si="166"/>
        <v/>
      </c>
      <c r="AE48" s="13" t="str">
        <f t="shared" si="166"/>
        <v/>
      </c>
      <c r="AF48" s="13" t="str">
        <f t="shared" si="166"/>
        <v/>
      </c>
      <c r="AG48" s="13" t="str">
        <f t="shared" si="166"/>
        <v/>
      </c>
      <c r="AH48" s="13" t="str">
        <f t="shared" si="166"/>
        <v/>
      </c>
      <c r="AI48" s="13" t="str">
        <f t="shared" si="166"/>
        <v/>
      </c>
      <c r="AJ48" s="13" t="str">
        <f t="shared" si="166"/>
        <v/>
      </c>
      <c r="AK48" s="13" t="str">
        <f t="shared" si="166"/>
        <v/>
      </c>
      <c r="AL48" s="13" t="str">
        <f t="shared" si="166"/>
        <v/>
      </c>
      <c r="AM48" s="13" t="str">
        <f t="shared" si="166"/>
        <v/>
      </c>
      <c r="AN48" s="13" t="str">
        <f t="shared" si="166"/>
        <v/>
      </c>
      <c r="AO48" s="13" t="str">
        <f t="shared" si="166"/>
        <v/>
      </c>
      <c r="AP48" s="13" t="str">
        <f t="shared" si="166"/>
        <v/>
      </c>
      <c r="AQ48" s="13" t="str">
        <f t="shared" si="166"/>
        <v/>
      </c>
      <c r="AR48" s="13">
        <f t="shared" si="166"/>
        <v>2600000</v>
      </c>
      <c r="AS48" s="13">
        <f t="shared" si="166"/>
        <v>2600000</v>
      </c>
      <c r="AT48" s="13">
        <f t="shared" si="166"/>
        <v>2600000</v>
      </c>
      <c r="AU48" s="13">
        <f t="shared" si="166"/>
        <v>2600000</v>
      </c>
      <c r="AV48" s="13">
        <f t="shared" si="166"/>
        <v>2600000</v>
      </c>
      <c r="AW48" s="13">
        <f t="shared" si="166"/>
        <v>2600000</v>
      </c>
      <c r="AX48" s="13">
        <f t="shared" si="166"/>
        <v>2600000</v>
      </c>
      <c r="AY48" s="13">
        <f t="shared" si="166"/>
        <v>2600000</v>
      </c>
      <c r="AZ48" s="13">
        <f t="shared" si="166"/>
        <v>2600000</v>
      </c>
      <c r="BA48" s="13">
        <f t="shared" si="166"/>
        <v>2600000</v>
      </c>
      <c r="BB48" s="13" t="str">
        <f t="shared" si="166"/>
        <v/>
      </c>
      <c r="BC48" s="13" t="str">
        <f t="shared" si="166"/>
        <v/>
      </c>
      <c r="BD48" s="13" t="str">
        <f t="shared" si="166"/>
        <v/>
      </c>
      <c r="BE48" s="13" t="str">
        <f t="shared" si="166"/>
        <v/>
      </c>
      <c r="BF48" s="13" t="str">
        <f t="shared" si="166"/>
        <v/>
      </c>
      <c r="BG48" s="13" t="str">
        <f t="shared" si="166"/>
        <v/>
      </c>
      <c r="BH48" s="13" t="str">
        <f t="shared" si="166"/>
        <v/>
      </c>
      <c r="BI48" s="13" t="str">
        <f t="shared" si="166"/>
        <v/>
      </c>
      <c r="BJ48" s="13" t="str">
        <f t="shared" si="166"/>
        <v/>
      </c>
      <c r="BK48" s="13" t="str">
        <f t="shared" si="166"/>
        <v/>
      </c>
      <c r="BL48" s="13" t="str">
        <f t="shared" si="166"/>
        <v/>
      </c>
      <c r="BM48" s="13" t="str">
        <f t="shared" si="166"/>
        <v/>
      </c>
      <c r="BN48" s="13" t="str">
        <f t="shared" si="166"/>
        <v/>
      </c>
      <c r="BO48" s="13" t="str">
        <f t="shared" si="166"/>
        <v/>
      </c>
      <c r="BP48" s="13" t="str">
        <f t="shared" si="166"/>
        <v/>
      </c>
      <c r="BQ48" s="13" t="str">
        <f t="shared" si="166"/>
        <v/>
      </c>
      <c r="BR48" s="13" t="str">
        <f t="shared" si="166"/>
        <v/>
      </c>
      <c r="BS48" s="13" t="str">
        <f t="shared" si="166"/>
        <v/>
      </c>
      <c r="BT48" s="13" t="str">
        <f t="shared" si="166"/>
        <v/>
      </c>
      <c r="BU48" s="13" t="str">
        <f t="shared" si="166"/>
        <v/>
      </c>
      <c r="BV48" s="13" t="str">
        <f t="shared" si="166"/>
        <v/>
      </c>
      <c r="BW48" s="13" t="str">
        <f t="shared" si="166"/>
        <v/>
      </c>
      <c r="BX48" s="13" t="str">
        <f t="shared" si="166"/>
        <v/>
      </c>
      <c r="BY48" s="13" t="str">
        <f t="shared" si="166"/>
        <v/>
      </c>
      <c r="BZ48" s="13" t="str">
        <f t="shared" si="166"/>
        <v/>
      </c>
      <c r="CA48" s="13" t="str">
        <f t="shared" si="166"/>
        <v/>
      </c>
      <c r="CB48" s="13" t="str">
        <f t="shared" si="166"/>
        <v/>
      </c>
      <c r="CC48" s="13" t="str">
        <f t="shared" si="166"/>
        <v/>
      </c>
      <c r="CD48" s="13" t="str">
        <f t="shared" si="166"/>
        <v/>
      </c>
      <c r="CE48" s="13" t="str">
        <f t="shared" ref="CE48:CW48" si="167">IF(CE47="","",$N47)</f>
        <v/>
      </c>
      <c r="CF48" s="13" t="str">
        <f t="shared" si="167"/>
        <v/>
      </c>
      <c r="CG48" s="13" t="str">
        <f t="shared" si="167"/>
        <v/>
      </c>
      <c r="CH48" s="13" t="str">
        <f t="shared" si="167"/>
        <v/>
      </c>
      <c r="CI48" s="13" t="str">
        <f t="shared" si="167"/>
        <v/>
      </c>
      <c r="CJ48" s="13" t="str">
        <f t="shared" si="167"/>
        <v/>
      </c>
      <c r="CK48" s="13" t="str">
        <f t="shared" si="167"/>
        <v/>
      </c>
      <c r="CL48" s="13" t="str">
        <f t="shared" si="167"/>
        <v/>
      </c>
      <c r="CM48" s="13" t="str">
        <f t="shared" si="167"/>
        <v/>
      </c>
      <c r="CN48" s="13" t="str">
        <f t="shared" si="167"/>
        <v/>
      </c>
      <c r="CO48" s="13" t="str">
        <f t="shared" si="167"/>
        <v/>
      </c>
      <c r="CP48" s="13" t="str">
        <f t="shared" si="167"/>
        <v/>
      </c>
      <c r="CQ48" s="13" t="str">
        <f t="shared" si="167"/>
        <v/>
      </c>
      <c r="CR48" s="13" t="str">
        <f t="shared" si="167"/>
        <v/>
      </c>
      <c r="CS48" s="13" t="str">
        <f t="shared" si="167"/>
        <v/>
      </c>
      <c r="CT48" s="13" t="str">
        <f t="shared" si="167"/>
        <v/>
      </c>
      <c r="CU48" s="13" t="str">
        <f t="shared" si="167"/>
        <v/>
      </c>
      <c r="CV48" s="13" t="str">
        <f t="shared" si="167"/>
        <v/>
      </c>
      <c r="CW48" s="13" t="str">
        <f t="shared" si="167"/>
        <v/>
      </c>
    </row>
    <row r="49" spans="1:101" ht="33.75" customHeight="1">
      <c r="A49" s="26"/>
      <c r="B49" s="79">
        <f>B47+1</f>
        <v>22</v>
      </c>
      <c r="C49" s="81" t="s">
        <v>115</v>
      </c>
      <c r="D49" s="87">
        <v>9300000</v>
      </c>
      <c r="E49" s="32">
        <f>COUNTA(O49:Q49)/COUNTA(O49:CW49)</f>
        <v>0</v>
      </c>
      <c r="F49" s="33">
        <f>COUNTA(R49:AC49)/COUNTA(O49:CW49)</f>
        <v>0</v>
      </c>
      <c r="G49" s="33">
        <f>COUNTA(AD49:AO49)/COUNTA(O49:CW49)</f>
        <v>0</v>
      </c>
      <c r="H49" s="33">
        <f>COUNTA(AP49:BA49)/COUNTA(O49:CW49)</f>
        <v>1</v>
      </c>
      <c r="I49" s="33">
        <f>COUNTA(BB49:BM49)/COUNTA(O49:CW49)</f>
        <v>0</v>
      </c>
      <c r="J49" s="33">
        <f>COUNTA(BN49:BY49)/COUNTA(O49:CW49)</f>
        <v>0</v>
      </c>
      <c r="K49" s="33">
        <f>COUNTA(BZ49:CK49)/COUNTA(O49:CW49)</f>
        <v>0</v>
      </c>
      <c r="L49" s="33">
        <f>COUNTA(CL49:CW49)/COUNTA(O49:CW49)</f>
        <v>0</v>
      </c>
      <c r="M49" s="92">
        <f>SUM(E50:L50)</f>
        <v>9300000</v>
      </c>
      <c r="N49" s="85">
        <f>D49/COUNTA(O49:CW49)</f>
        <v>3100000</v>
      </c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 t="s">
        <v>133</v>
      </c>
      <c r="AV49" s="14"/>
      <c r="AW49" s="14"/>
      <c r="AX49" s="14"/>
      <c r="AY49" s="14"/>
      <c r="AZ49" s="14" t="s">
        <v>133</v>
      </c>
      <c r="BA49" s="14" t="s">
        <v>133</v>
      </c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</row>
    <row r="50" spans="1:101" ht="33.75" customHeight="1">
      <c r="A50" s="26"/>
      <c r="B50" s="80"/>
      <c r="C50" s="82"/>
      <c r="D50" s="88"/>
      <c r="E50" s="34">
        <f>E49*$D49</f>
        <v>0</v>
      </c>
      <c r="F50" s="34">
        <f>F49*$D49</f>
        <v>0</v>
      </c>
      <c r="G50" s="34">
        <f t="shared" ref="G50" si="168">G49*$D49</f>
        <v>0</v>
      </c>
      <c r="H50" s="34">
        <f t="shared" ref="H50" si="169">H49*$D49</f>
        <v>9300000</v>
      </c>
      <c r="I50" s="34">
        <f t="shared" ref="I50" si="170">I49*$D49</f>
        <v>0</v>
      </c>
      <c r="J50" s="34">
        <f t="shared" ref="J50" si="171">J49*$D49</f>
        <v>0</v>
      </c>
      <c r="K50" s="34">
        <f t="shared" ref="K50" si="172">K49*$D49</f>
        <v>0</v>
      </c>
      <c r="L50" s="34">
        <f t="shared" ref="L50" si="173">L49*$D49</f>
        <v>0</v>
      </c>
      <c r="M50" s="93"/>
      <c r="N50" s="86"/>
      <c r="O50" s="13" t="str">
        <f>IF(O49="","",$N49)</f>
        <v/>
      </c>
      <c r="P50" s="13" t="str">
        <f>IF(P49="","",$N49)</f>
        <v/>
      </c>
      <c r="Q50" s="13" t="str">
        <f>IF(Q49="","",$N49)</f>
        <v/>
      </c>
      <c r="R50" s="13" t="str">
        <f>IF(R49="","",$N49)</f>
        <v/>
      </c>
      <c r="S50" s="13" t="str">
        <f t="shared" ref="S50:CD50" si="174">IF(S49="","",$N49)</f>
        <v/>
      </c>
      <c r="T50" s="13" t="str">
        <f t="shared" si="174"/>
        <v/>
      </c>
      <c r="U50" s="13" t="str">
        <f t="shared" si="174"/>
        <v/>
      </c>
      <c r="V50" s="13" t="str">
        <f t="shared" si="174"/>
        <v/>
      </c>
      <c r="W50" s="13" t="str">
        <f t="shared" si="174"/>
        <v/>
      </c>
      <c r="X50" s="13" t="str">
        <f t="shared" si="174"/>
        <v/>
      </c>
      <c r="Y50" s="13" t="str">
        <f t="shared" si="174"/>
        <v/>
      </c>
      <c r="Z50" s="13" t="str">
        <f t="shared" si="174"/>
        <v/>
      </c>
      <c r="AA50" s="13" t="str">
        <f t="shared" si="174"/>
        <v/>
      </c>
      <c r="AB50" s="13" t="str">
        <f t="shared" si="174"/>
        <v/>
      </c>
      <c r="AC50" s="13" t="str">
        <f t="shared" si="174"/>
        <v/>
      </c>
      <c r="AD50" s="13" t="str">
        <f t="shared" si="174"/>
        <v/>
      </c>
      <c r="AE50" s="13" t="str">
        <f t="shared" si="174"/>
        <v/>
      </c>
      <c r="AF50" s="13" t="str">
        <f t="shared" si="174"/>
        <v/>
      </c>
      <c r="AG50" s="13" t="str">
        <f t="shared" si="174"/>
        <v/>
      </c>
      <c r="AH50" s="13" t="str">
        <f t="shared" si="174"/>
        <v/>
      </c>
      <c r="AI50" s="13" t="str">
        <f t="shared" si="174"/>
        <v/>
      </c>
      <c r="AJ50" s="13" t="str">
        <f t="shared" si="174"/>
        <v/>
      </c>
      <c r="AK50" s="13" t="str">
        <f t="shared" si="174"/>
        <v/>
      </c>
      <c r="AL50" s="13" t="str">
        <f t="shared" si="174"/>
        <v/>
      </c>
      <c r="AM50" s="13" t="str">
        <f t="shared" si="174"/>
        <v/>
      </c>
      <c r="AN50" s="13" t="str">
        <f t="shared" si="174"/>
        <v/>
      </c>
      <c r="AO50" s="13" t="str">
        <f t="shared" si="174"/>
        <v/>
      </c>
      <c r="AP50" s="13" t="str">
        <f t="shared" si="174"/>
        <v/>
      </c>
      <c r="AQ50" s="13" t="str">
        <f t="shared" si="174"/>
        <v/>
      </c>
      <c r="AR50" s="13" t="str">
        <f t="shared" si="174"/>
        <v/>
      </c>
      <c r="AS50" s="13" t="str">
        <f t="shared" si="174"/>
        <v/>
      </c>
      <c r="AT50" s="13" t="str">
        <f t="shared" si="174"/>
        <v/>
      </c>
      <c r="AU50" s="13">
        <f t="shared" si="174"/>
        <v>3100000</v>
      </c>
      <c r="AV50" s="13" t="str">
        <f t="shared" si="174"/>
        <v/>
      </c>
      <c r="AW50" s="13" t="str">
        <f t="shared" si="174"/>
        <v/>
      </c>
      <c r="AX50" s="13" t="str">
        <f t="shared" si="174"/>
        <v/>
      </c>
      <c r="AY50" s="13" t="str">
        <f t="shared" si="174"/>
        <v/>
      </c>
      <c r="AZ50" s="13">
        <f t="shared" si="174"/>
        <v>3100000</v>
      </c>
      <c r="BA50" s="13">
        <f t="shared" si="174"/>
        <v>3100000</v>
      </c>
      <c r="BB50" s="13" t="str">
        <f t="shared" si="174"/>
        <v/>
      </c>
      <c r="BC50" s="13" t="str">
        <f t="shared" si="174"/>
        <v/>
      </c>
      <c r="BD50" s="13" t="str">
        <f t="shared" si="174"/>
        <v/>
      </c>
      <c r="BE50" s="13" t="str">
        <f t="shared" si="174"/>
        <v/>
      </c>
      <c r="BF50" s="13" t="str">
        <f t="shared" si="174"/>
        <v/>
      </c>
      <c r="BG50" s="13" t="str">
        <f t="shared" si="174"/>
        <v/>
      </c>
      <c r="BH50" s="13" t="str">
        <f t="shared" si="174"/>
        <v/>
      </c>
      <c r="BI50" s="13" t="str">
        <f t="shared" si="174"/>
        <v/>
      </c>
      <c r="BJ50" s="13" t="str">
        <f t="shared" si="174"/>
        <v/>
      </c>
      <c r="BK50" s="13" t="str">
        <f t="shared" si="174"/>
        <v/>
      </c>
      <c r="BL50" s="13" t="str">
        <f t="shared" si="174"/>
        <v/>
      </c>
      <c r="BM50" s="13" t="str">
        <f t="shared" si="174"/>
        <v/>
      </c>
      <c r="BN50" s="13" t="str">
        <f t="shared" si="174"/>
        <v/>
      </c>
      <c r="BO50" s="13" t="str">
        <f t="shared" si="174"/>
        <v/>
      </c>
      <c r="BP50" s="13" t="str">
        <f t="shared" si="174"/>
        <v/>
      </c>
      <c r="BQ50" s="13" t="str">
        <f t="shared" si="174"/>
        <v/>
      </c>
      <c r="BR50" s="13" t="str">
        <f t="shared" si="174"/>
        <v/>
      </c>
      <c r="BS50" s="13" t="str">
        <f t="shared" si="174"/>
        <v/>
      </c>
      <c r="BT50" s="13" t="str">
        <f t="shared" si="174"/>
        <v/>
      </c>
      <c r="BU50" s="13" t="str">
        <f t="shared" si="174"/>
        <v/>
      </c>
      <c r="BV50" s="13" t="str">
        <f t="shared" si="174"/>
        <v/>
      </c>
      <c r="BW50" s="13" t="str">
        <f t="shared" si="174"/>
        <v/>
      </c>
      <c r="BX50" s="13" t="str">
        <f t="shared" si="174"/>
        <v/>
      </c>
      <c r="BY50" s="13" t="str">
        <f t="shared" si="174"/>
        <v/>
      </c>
      <c r="BZ50" s="13" t="str">
        <f t="shared" si="174"/>
        <v/>
      </c>
      <c r="CA50" s="13" t="str">
        <f t="shared" si="174"/>
        <v/>
      </c>
      <c r="CB50" s="13" t="str">
        <f t="shared" si="174"/>
        <v/>
      </c>
      <c r="CC50" s="13" t="str">
        <f t="shared" si="174"/>
        <v/>
      </c>
      <c r="CD50" s="13" t="str">
        <f t="shared" si="174"/>
        <v/>
      </c>
      <c r="CE50" s="13" t="str">
        <f t="shared" ref="CE50:CW50" si="175">IF(CE49="","",$N49)</f>
        <v/>
      </c>
      <c r="CF50" s="13" t="str">
        <f t="shared" si="175"/>
        <v/>
      </c>
      <c r="CG50" s="13" t="str">
        <f t="shared" si="175"/>
        <v/>
      </c>
      <c r="CH50" s="13" t="str">
        <f t="shared" si="175"/>
        <v/>
      </c>
      <c r="CI50" s="13" t="str">
        <f t="shared" si="175"/>
        <v/>
      </c>
      <c r="CJ50" s="13" t="str">
        <f t="shared" si="175"/>
        <v/>
      </c>
      <c r="CK50" s="13" t="str">
        <f t="shared" si="175"/>
        <v/>
      </c>
      <c r="CL50" s="13" t="str">
        <f t="shared" si="175"/>
        <v/>
      </c>
      <c r="CM50" s="13" t="str">
        <f t="shared" si="175"/>
        <v/>
      </c>
      <c r="CN50" s="13" t="str">
        <f t="shared" si="175"/>
        <v/>
      </c>
      <c r="CO50" s="13" t="str">
        <f t="shared" si="175"/>
        <v/>
      </c>
      <c r="CP50" s="13" t="str">
        <f t="shared" si="175"/>
        <v/>
      </c>
      <c r="CQ50" s="13" t="str">
        <f t="shared" si="175"/>
        <v/>
      </c>
      <c r="CR50" s="13" t="str">
        <f t="shared" si="175"/>
        <v/>
      </c>
      <c r="CS50" s="13" t="str">
        <f t="shared" si="175"/>
        <v/>
      </c>
      <c r="CT50" s="13" t="str">
        <f t="shared" si="175"/>
        <v/>
      </c>
      <c r="CU50" s="13" t="str">
        <f t="shared" si="175"/>
        <v/>
      </c>
      <c r="CV50" s="13" t="str">
        <f t="shared" si="175"/>
        <v/>
      </c>
      <c r="CW50" s="13" t="str">
        <f t="shared" si="175"/>
        <v/>
      </c>
    </row>
    <row r="51" spans="1:101" ht="21" customHeight="1">
      <c r="A51" s="26"/>
      <c r="B51" s="79">
        <f>B49+1</f>
        <v>23</v>
      </c>
      <c r="C51" s="81" t="s">
        <v>116</v>
      </c>
      <c r="D51" s="87">
        <v>31185000</v>
      </c>
      <c r="E51" s="32">
        <f>COUNTA(O51:Q51)/COUNTA(O51:CW51)</f>
        <v>0</v>
      </c>
      <c r="F51" s="33">
        <f>COUNTA(R51:AC51)/COUNTA(O51:CW51)</f>
        <v>0</v>
      </c>
      <c r="G51" s="33">
        <f>COUNTA(AD51:AO51)/COUNTA(O51:CW51)</f>
        <v>0</v>
      </c>
      <c r="H51" s="33">
        <f>COUNTA(AP51:BA51)/COUNTA(O51:CW51)</f>
        <v>0</v>
      </c>
      <c r="I51" s="33">
        <f>COUNTA(BB51:BM51)/COUNTA(O51:CW51)</f>
        <v>1</v>
      </c>
      <c r="J51" s="33">
        <f>COUNTA(BN51:BY51)/COUNTA(O51:CW51)</f>
        <v>0</v>
      </c>
      <c r="K51" s="33">
        <f>COUNTA(BZ51:CK51)/COUNTA(O51:CW51)</f>
        <v>0</v>
      </c>
      <c r="L51" s="33">
        <f>COUNTA(CL51:CW51)/COUNTA(O51:CW51)</f>
        <v>0</v>
      </c>
      <c r="M51" s="92">
        <f>SUM(E52:L52)</f>
        <v>31185000</v>
      </c>
      <c r="N51" s="85">
        <f>D51/COUNTA(O51:CW51)</f>
        <v>3898125</v>
      </c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 t="s">
        <v>133</v>
      </c>
      <c r="BC51" s="14" t="s">
        <v>133</v>
      </c>
      <c r="BD51" s="14" t="s">
        <v>133</v>
      </c>
      <c r="BE51" s="14" t="s">
        <v>133</v>
      </c>
      <c r="BF51" s="14" t="s">
        <v>133</v>
      </c>
      <c r="BG51" s="14" t="s">
        <v>133</v>
      </c>
      <c r="BH51" s="14" t="s">
        <v>133</v>
      </c>
      <c r="BI51" s="14" t="s">
        <v>133</v>
      </c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</row>
    <row r="52" spans="1:101" ht="22.5" customHeight="1">
      <c r="A52" s="26"/>
      <c r="B52" s="80"/>
      <c r="C52" s="82"/>
      <c r="D52" s="88"/>
      <c r="E52" s="34">
        <f>E51*$D51</f>
        <v>0</v>
      </c>
      <c r="F52" s="34">
        <f>F51*$D51</f>
        <v>0</v>
      </c>
      <c r="G52" s="34">
        <f t="shared" ref="G52" si="176">G51*$D51</f>
        <v>0</v>
      </c>
      <c r="H52" s="34">
        <f t="shared" ref="H52" si="177">H51*$D51</f>
        <v>0</v>
      </c>
      <c r="I52" s="34">
        <f t="shared" ref="I52" si="178">I51*$D51</f>
        <v>31185000</v>
      </c>
      <c r="J52" s="34">
        <f t="shared" ref="J52" si="179">J51*$D51</f>
        <v>0</v>
      </c>
      <c r="K52" s="34">
        <f t="shared" ref="K52" si="180">K51*$D51</f>
        <v>0</v>
      </c>
      <c r="L52" s="34">
        <f t="shared" ref="L52" si="181">L51*$D51</f>
        <v>0</v>
      </c>
      <c r="M52" s="93"/>
      <c r="N52" s="86"/>
      <c r="O52" s="13" t="str">
        <f>IF(O51="","",$N51)</f>
        <v/>
      </c>
      <c r="P52" s="13" t="str">
        <f>IF(P51="","",$N51)</f>
        <v/>
      </c>
      <c r="Q52" s="13" t="str">
        <f>IF(Q51="","",$N51)</f>
        <v/>
      </c>
      <c r="R52" s="13" t="str">
        <f>IF(R51="","",$N51)</f>
        <v/>
      </c>
      <c r="S52" s="13" t="str">
        <f t="shared" ref="S52:CD52" si="182">IF(S51="","",$N51)</f>
        <v/>
      </c>
      <c r="T52" s="13" t="str">
        <f t="shared" si="182"/>
        <v/>
      </c>
      <c r="U52" s="13" t="str">
        <f t="shared" si="182"/>
        <v/>
      </c>
      <c r="V52" s="13" t="str">
        <f t="shared" si="182"/>
        <v/>
      </c>
      <c r="W52" s="13" t="str">
        <f t="shared" si="182"/>
        <v/>
      </c>
      <c r="X52" s="13" t="str">
        <f t="shared" si="182"/>
        <v/>
      </c>
      <c r="Y52" s="13" t="str">
        <f t="shared" si="182"/>
        <v/>
      </c>
      <c r="Z52" s="13" t="str">
        <f t="shared" si="182"/>
        <v/>
      </c>
      <c r="AA52" s="13" t="str">
        <f t="shared" si="182"/>
        <v/>
      </c>
      <c r="AB52" s="13" t="str">
        <f t="shared" si="182"/>
        <v/>
      </c>
      <c r="AC52" s="13" t="str">
        <f t="shared" si="182"/>
        <v/>
      </c>
      <c r="AD52" s="13" t="str">
        <f t="shared" si="182"/>
        <v/>
      </c>
      <c r="AE52" s="13" t="str">
        <f t="shared" si="182"/>
        <v/>
      </c>
      <c r="AF52" s="13" t="str">
        <f t="shared" si="182"/>
        <v/>
      </c>
      <c r="AG52" s="13" t="str">
        <f t="shared" si="182"/>
        <v/>
      </c>
      <c r="AH52" s="13" t="str">
        <f t="shared" si="182"/>
        <v/>
      </c>
      <c r="AI52" s="13" t="str">
        <f t="shared" si="182"/>
        <v/>
      </c>
      <c r="AJ52" s="13" t="str">
        <f t="shared" si="182"/>
        <v/>
      </c>
      <c r="AK52" s="13" t="str">
        <f t="shared" si="182"/>
        <v/>
      </c>
      <c r="AL52" s="13" t="str">
        <f t="shared" si="182"/>
        <v/>
      </c>
      <c r="AM52" s="13" t="str">
        <f t="shared" si="182"/>
        <v/>
      </c>
      <c r="AN52" s="13" t="str">
        <f t="shared" si="182"/>
        <v/>
      </c>
      <c r="AO52" s="13" t="str">
        <f t="shared" si="182"/>
        <v/>
      </c>
      <c r="AP52" s="13" t="str">
        <f t="shared" si="182"/>
        <v/>
      </c>
      <c r="AQ52" s="13" t="str">
        <f t="shared" si="182"/>
        <v/>
      </c>
      <c r="AR52" s="13" t="str">
        <f t="shared" si="182"/>
        <v/>
      </c>
      <c r="AS52" s="13" t="str">
        <f t="shared" si="182"/>
        <v/>
      </c>
      <c r="AT52" s="13" t="str">
        <f t="shared" si="182"/>
        <v/>
      </c>
      <c r="AU52" s="13" t="str">
        <f t="shared" si="182"/>
        <v/>
      </c>
      <c r="AV52" s="13" t="str">
        <f t="shared" si="182"/>
        <v/>
      </c>
      <c r="AW52" s="13" t="str">
        <f t="shared" si="182"/>
        <v/>
      </c>
      <c r="AX52" s="13" t="str">
        <f t="shared" si="182"/>
        <v/>
      </c>
      <c r="AY52" s="13" t="str">
        <f t="shared" si="182"/>
        <v/>
      </c>
      <c r="AZ52" s="13" t="str">
        <f t="shared" si="182"/>
        <v/>
      </c>
      <c r="BA52" s="13" t="str">
        <f t="shared" si="182"/>
        <v/>
      </c>
      <c r="BB52" s="13">
        <f t="shared" si="182"/>
        <v>3898125</v>
      </c>
      <c r="BC52" s="13">
        <f t="shared" si="182"/>
        <v>3898125</v>
      </c>
      <c r="BD52" s="13">
        <f t="shared" si="182"/>
        <v>3898125</v>
      </c>
      <c r="BE52" s="13">
        <f t="shared" si="182"/>
        <v>3898125</v>
      </c>
      <c r="BF52" s="13">
        <f t="shared" si="182"/>
        <v>3898125</v>
      </c>
      <c r="BG52" s="13">
        <f t="shared" si="182"/>
        <v>3898125</v>
      </c>
      <c r="BH52" s="13">
        <f t="shared" si="182"/>
        <v>3898125</v>
      </c>
      <c r="BI52" s="13">
        <f t="shared" si="182"/>
        <v>3898125</v>
      </c>
      <c r="BJ52" s="13" t="str">
        <f t="shared" si="182"/>
        <v/>
      </c>
      <c r="BK52" s="13" t="str">
        <f t="shared" si="182"/>
        <v/>
      </c>
      <c r="BL52" s="13" t="str">
        <f t="shared" si="182"/>
        <v/>
      </c>
      <c r="BM52" s="13" t="str">
        <f t="shared" si="182"/>
        <v/>
      </c>
      <c r="BN52" s="13" t="str">
        <f t="shared" si="182"/>
        <v/>
      </c>
      <c r="BO52" s="13" t="str">
        <f t="shared" si="182"/>
        <v/>
      </c>
      <c r="BP52" s="13" t="str">
        <f t="shared" si="182"/>
        <v/>
      </c>
      <c r="BQ52" s="13" t="str">
        <f t="shared" si="182"/>
        <v/>
      </c>
      <c r="BR52" s="13" t="str">
        <f t="shared" si="182"/>
        <v/>
      </c>
      <c r="BS52" s="13" t="str">
        <f t="shared" si="182"/>
        <v/>
      </c>
      <c r="BT52" s="13" t="str">
        <f t="shared" si="182"/>
        <v/>
      </c>
      <c r="BU52" s="13" t="str">
        <f t="shared" si="182"/>
        <v/>
      </c>
      <c r="BV52" s="13" t="str">
        <f t="shared" si="182"/>
        <v/>
      </c>
      <c r="BW52" s="13" t="str">
        <f t="shared" si="182"/>
        <v/>
      </c>
      <c r="BX52" s="13" t="str">
        <f t="shared" si="182"/>
        <v/>
      </c>
      <c r="BY52" s="13" t="str">
        <f t="shared" si="182"/>
        <v/>
      </c>
      <c r="BZ52" s="13" t="str">
        <f t="shared" si="182"/>
        <v/>
      </c>
      <c r="CA52" s="13" t="str">
        <f t="shared" si="182"/>
        <v/>
      </c>
      <c r="CB52" s="13" t="str">
        <f t="shared" si="182"/>
        <v/>
      </c>
      <c r="CC52" s="13" t="str">
        <f t="shared" si="182"/>
        <v/>
      </c>
      <c r="CD52" s="13" t="str">
        <f t="shared" si="182"/>
        <v/>
      </c>
      <c r="CE52" s="13" t="str">
        <f t="shared" ref="CE52:CW52" si="183">IF(CE51="","",$N51)</f>
        <v/>
      </c>
      <c r="CF52" s="13" t="str">
        <f t="shared" si="183"/>
        <v/>
      </c>
      <c r="CG52" s="13" t="str">
        <f t="shared" si="183"/>
        <v/>
      </c>
      <c r="CH52" s="13" t="str">
        <f t="shared" si="183"/>
        <v/>
      </c>
      <c r="CI52" s="13" t="str">
        <f t="shared" si="183"/>
        <v/>
      </c>
      <c r="CJ52" s="13" t="str">
        <f t="shared" si="183"/>
        <v/>
      </c>
      <c r="CK52" s="13" t="str">
        <f t="shared" si="183"/>
        <v/>
      </c>
      <c r="CL52" s="13" t="str">
        <f t="shared" si="183"/>
        <v/>
      </c>
      <c r="CM52" s="13" t="str">
        <f t="shared" si="183"/>
        <v/>
      </c>
      <c r="CN52" s="13" t="str">
        <f t="shared" si="183"/>
        <v/>
      </c>
      <c r="CO52" s="13" t="str">
        <f t="shared" si="183"/>
        <v/>
      </c>
      <c r="CP52" s="13" t="str">
        <f t="shared" si="183"/>
        <v/>
      </c>
      <c r="CQ52" s="13" t="str">
        <f t="shared" si="183"/>
        <v/>
      </c>
      <c r="CR52" s="13" t="str">
        <f t="shared" si="183"/>
        <v/>
      </c>
      <c r="CS52" s="13" t="str">
        <f t="shared" si="183"/>
        <v/>
      </c>
      <c r="CT52" s="13" t="str">
        <f t="shared" si="183"/>
        <v/>
      </c>
      <c r="CU52" s="13" t="str">
        <f t="shared" si="183"/>
        <v/>
      </c>
      <c r="CV52" s="13" t="str">
        <f t="shared" si="183"/>
        <v/>
      </c>
      <c r="CW52" s="13" t="str">
        <f t="shared" si="183"/>
        <v/>
      </c>
    </row>
    <row r="53" spans="1:101" ht="18.75" customHeight="1">
      <c r="A53" s="26"/>
      <c r="B53" s="79">
        <f>B51+1</f>
        <v>24</v>
      </c>
      <c r="C53" s="81" t="s">
        <v>151</v>
      </c>
      <c r="D53" s="87">
        <v>2990000</v>
      </c>
      <c r="E53" s="32">
        <f>COUNTA(O53:Q53)/COUNTA(O53:CW53)</f>
        <v>0</v>
      </c>
      <c r="F53" s="33">
        <f>COUNTA(R53:AC53)/COUNTA(O53:CW53)</f>
        <v>0</v>
      </c>
      <c r="G53" s="33">
        <f>COUNTA(AD53:AO53)/COUNTA(O53:CW53)</f>
        <v>0</v>
      </c>
      <c r="H53" s="33">
        <f>COUNTA(AP53:BA53)/COUNTA(O53:CW53)</f>
        <v>1</v>
      </c>
      <c r="I53" s="33">
        <f>COUNTA(BB53:BM53)/COUNTA(O53:CW53)</f>
        <v>0</v>
      </c>
      <c r="J53" s="33">
        <f>COUNTA(BN53:BY53)/COUNTA(O53:CW53)</f>
        <v>0</v>
      </c>
      <c r="K53" s="33">
        <f>COUNTA(BZ53:CK53)/COUNTA(O53:CW53)</f>
        <v>0</v>
      </c>
      <c r="L53" s="33">
        <f>COUNTA(CL53:CW53)/COUNTA(O53:CW53)</f>
        <v>0</v>
      </c>
      <c r="M53" s="92">
        <f>SUM(E54:L54)</f>
        <v>2990000</v>
      </c>
      <c r="N53" s="85">
        <f>D53/COUNTA(O53:CW53)</f>
        <v>747500</v>
      </c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 t="s">
        <v>133</v>
      </c>
      <c r="AW53" s="14" t="s">
        <v>133</v>
      </c>
      <c r="AX53" s="14" t="s">
        <v>133</v>
      </c>
      <c r="AY53" s="14" t="s">
        <v>133</v>
      </c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</row>
    <row r="54" spans="1:101" ht="20.25" customHeight="1">
      <c r="A54" s="26"/>
      <c r="B54" s="80"/>
      <c r="C54" s="82"/>
      <c r="D54" s="88"/>
      <c r="E54" s="34">
        <f>E53*$D53</f>
        <v>0</v>
      </c>
      <c r="F54" s="34">
        <f>F53*$D53</f>
        <v>0</v>
      </c>
      <c r="G54" s="34">
        <f t="shared" ref="G54" si="184">G53*$D53</f>
        <v>0</v>
      </c>
      <c r="H54" s="34">
        <f t="shared" ref="H54" si="185">H53*$D53</f>
        <v>2990000</v>
      </c>
      <c r="I54" s="34">
        <f t="shared" ref="I54" si="186">I53*$D53</f>
        <v>0</v>
      </c>
      <c r="J54" s="34">
        <f t="shared" ref="J54" si="187">J53*$D53</f>
        <v>0</v>
      </c>
      <c r="K54" s="34">
        <f t="shared" ref="K54" si="188">K53*$D53</f>
        <v>0</v>
      </c>
      <c r="L54" s="34">
        <f t="shared" ref="L54" si="189">L53*$D53</f>
        <v>0</v>
      </c>
      <c r="M54" s="93"/>
      <c r="N54" s="86"/>
      <c r="O54" s="13" t="str">
        <f>IF(O53="","",$N53)</f>
        <v/>
      </c>
      <c r="P54" s="13" t="str">
        <f>IF(P53="","",$N53)</f>
        <v/>
      </c>
      <c r="Q54" s="13" t="str">
        <f>IF(Q53="","",$N53)</f>
        <v/>
      </c>
      <c r="R54" s="13" t="str">
        <f>IF(R53="","",$N53)</f>
        <v/>
      </c>
      <c r="S54" s="13" t="str">
        <f t="shared" ref="S54:CD54" si="190">IF(S53="","",$N53)</f>
        <v/>
      </c>
      <c r="T54" s="13" t="str">
        <f t="shared" si="190"/>
        <v/>
      </c>
      <c r="U54" s="13" t="str">
        <f t="shared" si="190"/>
        <v/>
      </c>
      <c r="V54" s="13" t="str">
        <f t="shared" si="190"/>
        <v/>
      </c>
      <c r="W54" s="13" t="str">
        <f t="shared" si="190"/>
        <v/>
      </c>
      <c r="X54" s="13" t="str">
        <f t="shared" si="190"/>
        <v/>
      </c>
      <c r="Y54" s="13" t="str">
        <f t="shared" si="190"/>
        <v/>
      </c>
      <c r="Z54" s="13" t="str">
        <f t="shared" si="190"/>
        <v/>
      </c>
      <c r="AA54" s="13" t="str">
        <f t="shared" si="190"/>
        <v/>
      </c>
      <c r="AB54" s="13" t="str">
        <f t="shared" si="190"/>
        <v/>
      </c>
      <c r="AC54" s="13" t="str">
        <f t="shared" si="190"/>
        <v/>
      </c>
      <c r="AD54" s="13" t="str">
        <f t="shared" si="190"/>
        <v/>
      </c>
      <c r="AE54" s="13" t="str">
        <f t="shared" si="190"/>
        <v/>
      </c>
      <c r="AF54" s="13" t="str">
        <f t="shared" si="190"/>
        <v/>
      </c>
      <c r="AG54" s="13" t="str">
        <f t="shared" si="190"/>
        <v/>
      </c>
      <c r="AH54" s="13" t="str">
        <f t="shared" si="190"/>
        <v/>
      </c>
      <c r="AI54" s="13" t="str">
        <f t="shared" si="190"/>
        <v/>
      </c>
      <c r="AJ54" s="13" t="str">
        <f t="shared" si="190"/>
        <v/>
      </c>
      <c r="AK54" s="13" t="str">
        <f t="shared" si="190"/>
        <v/>
      </c>
      <c r="AL54" s="13" t="str">
        <f t="shared" si="190"/>
        <v/>
      </c>
      <c r="AM54" s="13" t="str">
        <f t="shared" si="190"/>
        <v/>
      </c>
      <c r="AN54" s="13" t="str">
        <f t="shared" si="190"/>
        <v/>
      </c>
      <c r="AO54" s="13" t="str">
        <f t="shared" si="190"/>
        <v/>
      </c>
      <c r="AP54" s="13" t="str">
        <f t="shared" si="190"/>
        <v/>
      </c>
      <c r="AQ54" s="13" t="str">
        <f t="shared" si="190"/>
        <v/>
      </c>
      <c r="AR54" s="13" t="str">
        <f t="shared" si="190"/>
        <v/>
      </c>
      <c r="AS54" s="13" t="str">
        <f t="shared" si="190"/>
        <v/>
      </c>
      <c r="AT54" s="13" t="str">
        <f t="shared" si="190"/>
        <v/>
      </c>
      <c r="AU54" s="13" t="str">
        <f t="shared" si="190"/>
        <v/>
      </c>
      <c r="AV54" s="13">
        <f t="shared" si="190"/>
        <v>747500</v>
      </c>
      <c r="AW54" s="13">
        <f t="shared" si="190"/>
        <v>747500</v>
      </c>
      <c r="AX54" s="13">
        <f t="shared" si="190"/>
        <v>747500</v>
      </c>
      <c r="AY54" s="13">
        <f t="shared" si="190"/>
        <v>747500</v>
      </c>
      <c r="AZ54" s="13" t="str">
        <f t="shared" si="190"/>
        <v/>
      </c>
      <c r="BA54" s="13" t="str">
        <f t="shared" si="190"/>
        <v/>
      </c>
      <c r="BB54" s="13" t="str">
        <f t="shared" si="190"/>
        <v/>
      </c>
      <c r="BC54" s="13" t="str">
        <f t="shared" si="190"/>
        <v/>
      </c>
      <c r="BD54" s="13" t="str">
        <f t="shared" si="190"/>
        <v/>
      </c>
      <c r="BE54" s="13" t="str">
        <f t="shared" si="190"/>
        <v/>
      </c>
      <c r="BF54" s="13" t="str">
        <f t="shared" si="190"/>
        <v/>
      </c>
      <c r="BG54" s="13" t="str">
        <f t="shared" si="190"/>
        <v/>
      </c>
      <c r="BH54" s="13" t="str">
        <f t="shared" si="190"/>
        <v/>
      </c>
      <c r="BI54" s="13" t="str">
        <f t="shared" si="190"/>
        <v/>
      </c>
      <c r="BJ54" s="13" t="str">
        <f t="shared" si="190"/>
        <v/>
      </c>
      <c r="BK54" s="13" t="str">
        <f t="shared" si="190"/>
        <v/>
      </c>
      <c r="BL54" s="13" t="str">
        <f t="shared" si="190"/>
        <v/>
      </c>
      <c r="BM54" s="13" t="str">
        <f t="shared" si="190"/>
        <v/>
      </c>
      <c r="BN54" s="13" t="str">
        <f t="shared" si="190"/>
        <v/>
      </c>
      <c r="BO54" s="13" t="str">
        <f t="shared" si="190"/>
        <v/>
      </c>
      <c r="BP54" s="13" t="str">
        <f t="shared" si="190"/>
        <v/>
      </c>
      <c r="BQ54" s="13" t="str">
        <f t="shared" si="190"/>
        <v/>
      </c>
      <c r="BR54" s="13" t="str">
        <f t="shared" si="190"/>
        <v/>
      </c>
      <c r="BS54" s="13" t="str">
        <f t="shared" si="190"/>
        <v/>
      </c>
      <c r="BT54" s="13" t="str">
        <f t="shared" si="190"/>
        <v/>
      </c>
      <c r="BU54" s="13" t="str">
        <f t="shared" si="190"/>
        <v/>
      </c>
      <c r="BV54" s="13" t="str">
        <f t="shared" si="190"/>
        <v/>
      </c>
      <c r="BW54" s="13" t="str">
        <f t="shared" si="190"/>
        <v/>
      </c>
      <c r="BX54" s="13" t="str">
        <f t="shared" si="190"/>
        <v/>
      </c>
      <c r="BY54" s="13" t="str">
        <f t="shared" si="190"/>
        <v/>
      </c>
      <c r="BZ54" s="13" t="str">
        <f t="shared" si="190"/>
        <v/>
      </c>
      <c r="CA54" s="13" t="str">
        <f t="shared" si="190"/>
        <v/>
      </c>
      <c r="CB54" s="13" t="str">
        <f t="shared" si="190"/>
        <v/>
      </c>
      <c r="CC54" s="13" t="str">
        <f t="shared" si="190"/>
        <v/>
      </c>
      <c r="CD54" s="13" t="str">
        <f t="shared" si="190"/>
        <v/>
      </c>
      <c r="CE54" s="13" t="str">
        <f t="shared" ref="CE54:CW54" si="191">IF(CE53="","",$N53)</f>
        <v/>
      </c>
      <c r="CF54" s="13" t="str">
        <f t="shared" si="191"/>
        <v/>
      </c>
      <c r="CG54" s="13" t="str">
        <f t="shared" si="191"/>
        <v/>
      </c>
      <c r="CH54" s="13" t="str">
        <f t="shared" si="191"/>
        <v/>
      </c>
      <c r="CI54" s="13" t="str">
        <f t="shared" si="191"/>
        <v/>
      </c>
      <c r="CJ54" s="13" t="str">
        <f t="shared" si="191"/>
        <v/>
      </c>
      <c r="CK54" s="13" t="str">
        <f t="shared" si="191"/>
        <v/>
      </c>
      <c r="CL54" s="13" t="str">
        <f t="shared" si="191"/>
        <v/>
      </c>
      <c r="CM54" s="13" t="str">
        <f t="shared" si="191"/>
        <v/>
      </c>
      <c r="CN54" s="13" t="str">
        <f t="shared" si="191"/>
        <v/>
      </c>
      <c r="CO54" s="13" t="str">
        <f t="shared" si="191"/>
        <v/>
      </c>
      <c r="CP54" s="13" t="str">
        <f t="shared" si="191"/>
        <v/>
      </c>
      <c r="CQ54" s="13" t="str">
        <f t="shared" si="191"/>
        <v/>
      </c>
      <c r="CR54" s="13" t="str">
        <f t="shared" si="191"/>
        <v/>
      </c>
      <c r="CS54" s="13" t="str">
        <f t="shared" si="191"/>
        <v/>
      </c>
      <c r="CT54" s="13" t="str">
        <f t="shared" si="191"/>
        <v/>
      </c>
      <c r="CU54" s="13" t="str">
        <f t="shared" si="191"/>
        <v/>
      </c>
      <c r="CV54" s="13" t="str">
        <f t="shared" si="191"/>
        <v/>
      </c>
      <c r="CW54" s="13" t="str">
        <f t="shared" si="191"/>
        <v/>
      </c>
    </row>
    <row r="55" spans="1:101" ht="49.5" customHeight="1">
      <c r="A55" s="26"/>
      <c r="B55" s="79">
        <f>B53+1</f>
        <v>25</v>
      </c>
      <c r="C55" s="81" t="s">
        <v>117</v>
      </c>
      <c r="D55" s="87">
        <v>16000000</v>
      </c>
      <c r="E55" s="32">
        <f>COUNTA(O55:Q55)/COUNTA(O55:CW55)</f>
        <v>0</v>
      </c>
      <c r="F55" s="33">
        <f>COUNTA(R55:AC55)/COUNTA(O55:CW55)</f>
        <v>0</v>
      </c>
      <c r="G55" s="33">
        <f>COUNTA(AD55:AO55)/COUNTA(O55:CW55)</f>
        <v>0</v>
      </c>
      <c r="H55" s="33">
        <f>COUNTA(AP55:BA55)/COUNTA(O55:CW55)</f>
        <v>0.2</v>
      </c>
      <c r="I55" s="33">
        <f>COUNTA(BB55:BM55)/COUNTA(O55:CW55)</f>
        <v>0.8</v>
      </c>
      <c r="J55" s="33">
        <f>COUNTA(BN55:BY55)/COUNTA(O55:CW55)</f>
        <v>0</v>
      </c>
      <c r="K55" s="33">
        <f>COUNTA(BZ55:CK55)/COUNTA(O55:CW55)</f>
        <v>0</v>
      </c>
      <c r="L55" s="33">
        <f>COUNTA(CL55:CW55)/COUNTA(O55:CW55)</f>
        <v>0</v>
      </c>
      <c r="M55" s="92">
        <f>SUM(E56:L56)</f>
        <v>16000000</v>
      </c>
      <c r="N55" s="85">
        <f>D55/COUNTA(O55:CW55)</f>
        <v>1600000</v>
      </c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 t="s">
        <v>133</v>
      </c>
      <c r="BA55" s="14" t="s">
        <v>133</v>
      </c>
      <c r="BB55" s="14" t="s">
        <v>133</v>
      </c>
      <c r="BC55" s="14" t="s">
        <v>133</v>
      </c>
      <c r="BD55" s="14" t="s">
        <v>133</v>
      </c>
      <c r="BE55" s="14" t="s">
        <v>133</v>
      </c>
      <c r="BF55" s="14" t="s">
        <v>133</v>
      </c>
      <c r="BG55" s="14" t="s">
        <v>133</v>
      </c>
      <c r="BH55" s="14" t="s">
        <v>133</v>
      </c>
      <c r="BI55" s="14" t="s">
        <v>133</v>
      </c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</row>
    <row r="56" spans="1:101" ht="51" customHeight="1">
      <c r="A56" s="26"/>
      <c r="B56" s="80"/>
      <c r="C56" s="82"/>
      <c r="D56" s="88"/>
      <c r="E56" s="34">
        <f>E55*$D55</f>
        <v>0</v>
      </c>
      <c r="F56" s="34">
        <f>F55*$D55</f>
        <v>0</v>
      </c>
      <c r="G56" s="34">
        <f t="shared" ref="G56" si="192">G55*$D55</f>
        <v>0</v>
      </c>
      <c r="H56" s="34">
        <f t="shared" ref="H56" si="193">H55*$D55</f>
        <v>3200000</v>
      </c>
      <c r="I56" s="34">
        <f t="shared" ref="I56" si="194">I55*$D55</f>
        <v>12800000</v>
      </c>
      <c r="J56" s="34">
        <f t="shared" ref="J56" si="195">J55*$D55</f>
        <v>0</v>
      </c>
      <c r="K56" s="34">
        <f t="shared" ref="K56" si="196">K55*$D55</f>
        <v>0</v>
      </c>
      <c r="L56" s="34">
        <f t="shared" ref="L56" si="197">L55*$D55</f>
        <v>0</v>
      </c>
      <c r="M56" s="93"/>
      <c r="N56" s="86"/>
      <c r="O56" s="13" t="str">
        <f>IF(O55="","",$N55)</f>
        <v/>
      </c>
      <c r="P56" s="13" t="str">
        <f>IF(P55="","",$N55)</f>
        <v/>
      </c>
      <c r="Q56" s="13" t="str">
        <f>IF(Q55="","",$N55)</f>
        <v/>
      </c>
      <c r="R56" s="13" t="str">
        <f>IF(R55="","",$N55)</f>
        <v/>
      </c>
      <c r="S56" s="13" t="str">
        <f t="shared" ref="S56:CD56" si="198">IF(S55="","",$N55)</f>
        <v/>
      </c>
      <c r="T56" s="13" t="str">
        <f t="shared" si="198"/>
        <v/>
      </c>
      <c r="U56" s="13" t="str">
        <f t="shared" si="198"/>
        <v/>
      </c>
      <c r="V56" s="13" t="str">
        <f t="shared" si="198"/>
        <v/>
      </c>
      <c r="W56" s="13" t="str">
        <f t="shared" si="198"/>
        <v/>
      </c>
      <c r="X56" s="13" t="str">
        <f t="shared" si="198"/>
        <v/>
      </c>
      <c r="Y56" s="13" t="str">
        <f t="shared" si="198"/>
        <v/>
      </c>
      <c r="Z56" s="13" t="str">
        <f t="shared" si="198"/>
        <v/>
      </c>
      <c r="AA56" s="13" t="str">
        <f t="shared" si="198"/>
        <v/>
      </c>
      <c r="AB56" s="13" t="str">
        <f t="shared" si="198"/>
        <v/>
      </c>
      <c r="AC56" s="13" t="str">
        <f t="shared" si="198"/>
        <v/>
      </c>
      <c r="AD56" s="13" t="str">
        <f t="shared" si="198"/>
        <v/>
      </c>
      <c r="AE56" s="13" t="str">
        <f t="shared" si="198"/>
        <v/>
      </c>
      <c r="AF56" s="13" t="str">
        <f t="shared" si="198"/>
        <v/>
      </c>
      <c r="AG56" s="13" t="str">
        <f t="shared" si="198"/>
        <v/>
      </c>
      <c r="AH56" s="13" t="str">
        <f t="shared" si="198"/>
        <v/>
      </c>
      <c r="AI56" s="13" t="str">
        <f t="shared" si="198"/>
        <v/>
      </c>
      <c r="AJ56" s="13" t="str">
        <f t="shared" si="198"/>
        <v/>
      </c>
      <c r="AK56" s="13" t="str">
        <f t="shared" si="198"/>
        <v/>
      </c>
      <c r="AL56" s="13" t="str">
        <f t="shared" si="198"/>
        <v/>
      </c>
      <c r="AM56" s="13" t="str">
        <f t="shared" si="198"/>
        <v/>
      </c>
      <c r="AN56" s="13" t="str">
        <f t="shared" si="198"/>
        <v/>
      </c>
      <c r="AO56" s="13" t="str">
        <f t="shared" si="198"/>
        <v/>
      </c>
      <c r="AP56" s="13" t="str">
        <f t="shared" si="198"/>
        <v/>
      </c>
      <c r="AQ56" s="13" t="str">
        <f t="shared" si="198"/>
        <v/>
      </c>
      <c r="AR56" s="13" t="str">
        <f t="shared" si="198"/>
        <v/>
      </c>
      <c r="AS56" s="13" t="str">
        <f t="shared" si="198"/>
        <v/>
      </c>
      <c r="AT56" s="13" t="str">
        <f t="shared" si="198"/>
        <v/>
      </c>
      <c r="AU56" s="13" t="str">
        <f t="shared" si="198"/>
        <v/>
      </c>
      <c r="AV56" s="13" t="str">
        <f t="shared" si="198"/>
        <v/>
      </c>
      <c r="AW56" s="13" t="str">
        <f t="shared" si="198"/>
        <v/>
      </c>
      <c r="AX56" s="13" t="str">
        <f t="shared" si="198"/>
        <v/>
      </c>
      <c r="AY56" s="13" t="str">
        <f t="shared" si="198"/>
        <v/>
      </c>
      <c r="AZ56" s="13">
        <f t="shared" si="198"/>
        <v>1600000</v>
      </c>
      <c r="BA56" s="13">
        <f t="shared" si="198"/>
        <v>1600000</v>
      </c>
      <c r="BB56" s="13">
        <f t="shared" si="198"/>
        <v>1600000</v>
      </c>
      <c r="BC56" s="13">
        <f t="shared" si="198"/>
        <v>1600000</v>
      </c>
      <c r="BD56" s="13">
        <f t="shared" si="198"/>
        <v>1600000</v>
      </c>
      <c r="BE56" s="13">
        <f t="shared" si="198"/>
        <v>1600000</v>
      </c>
      <c r="BF56" s="13">
        <f t="shared" si="198"/>
        <v>1600000</v>
      </c>
      <c r="BG56" s="13">
        <f t="shared" si="198"/>
        <v>1600000</v>
      </c>
      <c r="BH56" s="13">
        <f t="shared" si="198"/>
        <v>1600000</v>
      </c>
      <c r="BI56" s="13">
        <f t="shared" si="198"/>
        <v>1600000</v>
      </c>
      <c r="BJ56" s="13" t="str">
        <f t="shared" si="198"/>
        <v/>
      </c>
      <c r="BK56" s="13" t="str">
        <f t="shared" si="198"/>
        <v/>
      </c>
      <c r="BL56" s="13" t="str">
        <f t="shared" si="198"/>
        <v/>
      </c>
      <c r="BM56" s="13" t="str">
        <f t="shared" si="198"/>
        <v/>
      </c>
      <c r="BN56" s="13" t="str">
        <f t="shared" si="198"/>
        <v/>
      </c>
      <c r="BO56" s="13" t="str">
        <f t="shared" si="198"/>
        <v/>
      </c>
      <c r="BP56" s="13" t="str">
        <f t="shared" si="198"/>
        <v/>
      </c>
      <c r="BQ56" s="13" t="str">
        <f t="shared" si="198"/>
        <v/>
      </c>
      <c r="BR56" s="13" t="str">
        <f t="shared" si="198"/>
        <v/>
      </c>
      <c r="BS56" s="13" t="str">
        <f t="shared" si="198"/>
        <v/>
      </c>
      <c r="BT56" s="13" t="str">
        <f t="shared" si="198"/>
        <v/>
      </c>
      <c r="BU56" s="13" t="str">
        <f t="shared" si="198"/>
        <v/>
      </c>
      <c r="BV56" s="13" t="str">
        <f t="shared" si="198"/>
        <v/>
      </c>
      <c r="BW56" s="13" t="str">
        <f t="shared" si="198"/>
        <v/>
      </c>
      <c r="BX56" s="13" t="str">
        <f t="shared" si="198"/>
        <v/>
      </c>
      <c r="BY56" s="13" t="str">
        <f t="shared" si="198"/>
        <v/>
      </c>
      <c r="BZ56" s="13" t="str">
        <f t="shared" si="198"/>
        <v/>
      </c>
      <c r="CA56" s="13" t="str">
        <f t="shared" si="198"/>
        <v/>
      </c>
      <c r="CB56" s="13" t="str">
        <f t="shared" si="198"/>
        <v/>
      </c>
      <c r="CC56" s="13" t="str">
        <f t="shared" si="198"/>
        <v/>
      </c>
      <c r="CD56" s="13" t="str">
        <f t="shared" si="198"/>
        <v/>
      </c>
      <c r="CE56" s="13" t="str">
        <f t="shared" ref="CE56:CW56" si="199">IF(CE55="","",$N55)</f>
        <v/>
      </c>
      <c r="CF56" s="13" t="str">
        <f t="shared" si="199"/>
        <v/>
      </c>
      <c r="CG56" s="13" t="str">
        <f t="shared" si="199"/>
        <v/>
      </c>
      <c r="CH56" s="13" t="str">
        <f t="shared" si="199"/>
        <v/>
      </c>
      <c r="CI56" s="13" t="str">
        <f t="shared" si="199"/>
        <v/>
      </c>
      <c r="CJ56" s="13" t="str">
        <f t="shared" si="199"/>
        <v/>
      </c>
      <c r="CK56" s="13" t="str">
        <f t="shared" si="199"/>
        <v/>
      </c>
      <c r="CL56" s="13" t="str">
        <f t="shared" si="199"/>
        <v/>
      </c>
      <c r="CM56" s="13" t="str">
        <f t="shared" si="199"/>
        <v/>
      </c>
      <c r="CN56" s="13" t="str">
        <f t="shared" si="199"/>
        <v/>
      </c>
      <c r="CO56" s="13" t="str">
        <f t="shared" si="199"/>
        <v/>
      </c>
      <c r="CP56" s="13" t="str">
        <f t="shared" si="199"/>
        <v/>
      </c>
      <c r="CQ56" s="13" t="str">
        <f t="shared" si="199"/>
        <v/>
      </c>
      <c r="CR56" s="13" t="str">
        <f t="shared" si="199"/>
        <v/>
      </c>
      <c r="CS56" s="13" t="str">
        <f t="shared" si="199"/>
        <v/>
      </c>
      <c r="CT56" s="13" t="str">
        <f t="shared" si="199"/>
        <v/>
      </c>
      <c r="CU56" s="13" t="str">
        <f t="shared" si="199"/>
        <v/>
      </c>
      <c r="CV56" s="13" t="str">
        <f t="shared" si="199"/>
        <v/>
      </c>
      <c r="CW56" s="13" t="str">
        <f t="shared" si="199"/>
        <v/>
      </c>
    </row>
    <row r="57" spans="1:101" ht="24" customHeight="1">
      <c r="A57" s="26"/>
      <c r="B57" s="79">
        <f>B55+1</f>
        <v>26</v>
      </c>
      <c r="C57" s="81" t="s">
        <v>118</v>
      </c>
      <c r="D57" s="87">
        <v>46370000</v>
      </c>
      <c r="E57" s="32">
        <f>COUNTA(O57:Q57)/COUNTA(O57:CW57)</f>
        <v>0</v>
      </c>
      <c r="F57" s="33">
        <f>COUNTA(R57:AC57)/COUNTA(O57:CW57)</f>
        <v>0</v>
      </c>
      <c r="G57" s="33">
        <f>COUNTA(AD57:AO57)/COUNTA(O57:CW57)</f>
        <v>0</v>
      </c>
      <c r="H57" s="33">
        <f>COUNTA(AP57:BA57)/COUNTA(O57:CW57)</f>
        <v>0</v>
      </c>
      <c r="I57" s="33">
        <f>COUNTA(BB57:BM57)/COUNTA(O57:CW57)</f>
        <v>0.2</v>
      </c>
      <c r="J57" s="33">
        <f>COUNTA(BN57:BY57)/COUNTA(O57:CW57)</f>
        <v>0.6</v>
      </c>
      <c r="K57" s="33">
        <f>COUNTA(BZ57:CK57)/COUNTA(O57:CW57)</f>
        <v>0.2</v>
      </c>
      <c r="L57" s="33">
        <f>COUNTA(CL57:CW57)/COUNTA(O57:CW57)</f>
        <v>0</v>
      </c>
      <c r="M57" s="92">
        <f>SUM(E58:L58)</f>
        <v>46370000</v>
      </c>
      <c r="N57" s="85">
        <f>D57/COUNTA(O57:CW57)</f>
        <v>2318500</v>
      </c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 t="s">
        <v>133</v>
      </c>
      <c r="BK57" s="14" t="s">
        <v>133</v>
      </c>
      <c r="BL57" s="14" t="s">
        <v>133</v>
      </c>
      <c r="BM57" s="14" t="s">
        <v>133</v>
      </c>
      <c r="BN57" s="14" t="s">
        <v>133</v>
      </c>
      <c r="BO57" s="14" t="s">
        <v>133</v>
      </c>
      <c r="BP57" s="14" t="s">
        <v>133</v>
      </c>
      <c r="BQ57" s="14" t="s">
        <v>133</v>
      </c>
      <c r="BR57" s="14" t="s">
        <v>133</v>
      </c>
      <c r="BS57" s="14" t="s">
        <v>133</v>
      </c>
      <c r="BT57" s="14" t="s">
        <v>133</v>
      </c>
      <c r="BU57" s="14" t="s">
        <v>133</v>
      </c>
      <c r="BV57" s="14" t="s">
        <v>133</v>
      </c>
      <c r="BW57" s="14" t="s">
        <v>133</v>
      </c>
      <c r="BX57" s="14" t="s">
        <v>133</v>
      </c>
      <c r="BY57" s="14" t="s">
        <v>133</v>
      </c>
      <c r="BZ57" s="14" t="s">
        <v>133</v>
      </c>
      <c r="CA57" s="14" t="s">
        <v>133</v>
      </c>
      <c r="CB57" s="14" t="s">
        <v>133</v>
      </c>
      <c r="CC57" s="14" t="s">
        <v>133</v>
      </c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</row>
    <row r="58" spans="1:101" ht="24" customHeight="1">
      <c r="A58" s="26"/>
      <c r="B58" s="80"/>
      <c r="C58" s="82"/>
      <c r="D58" s="88"/>
      <c r="E58" s="34">
        <f>E57*$D57</f>
        <v>0</v>
      </c>
      <c r="F58" s="34">
        <f>F57*$D57</f>
        <v>0</v>
      </c>
      <c r="G58" s="34">
        <f t="shared" ref="G58" si="200">G57*$D57</f>
        <v>0</v>
      </c>
      <c r="H58" s="34">
        <f t="shared" ref="H58" si="201">H57*$D57</f>
        <v>0</v>
      </c>
      <c r="I58" s="34">
        <f t="shared" ref="I58" si="202">I57*$D57</f>
        <v>9274000</v>
      </c>
      <c r="J58" s="34">
        <f t="shared" ref="J58" si="203">J57*$D57</f>
        <v>27822000</v>
      </c>
      <c r="K58" s="34">
        <f t="shared" ref="K58" si="204">K57*$D57</f>
        <v>9274000</v>
      </c>
      <c r="L58" s="34">
        <f t="shared" ref="L58" si="205">L57*$D57</f>
        <v>0</v>
      </c>
      <c r="M58" s="93"/>
      <c r="N58" s="86"/>
      <c r="O58" s="13" t="str">
        <f>IF(O57="","",$N57)</f>
        <v/>
      </c>
      <c r="P58" s="13" t="str">
        <f>IF(P57="","",$N57)</f>
        <v/>
      </c>
      <c r="Q58" s="13" t="str">
        <f>IF(Q57="","",$N57)</f>
        <v/>
      </c>
      <c r="R58" s="13" t="str">
        <f>IF(R57="","",$N57)</f>
        <v/>
      </c>
      <c r="S58" s="13" t="str">
        <f t="shared" ref="S58:CD58" si="206">IF(S57="","",$N57)</f>
        <v/>
      </c>
      <c r="T58" s="13" t="str">
        <f t="shared" si="206"/>
        <v/>
      </c>
      <c r="U58" s="13" t="str">
        <f t="shared" si="206"/>
        <v/>
      </c>
      <c r="V58" s="13" t="str">
        <f t="shared" si="206"/>
        <v/>
      </c>
      <c r="W58" s="13" t="str">
        <f t="shared" si="206"/>
        <v/>
      </c>
      <c r="X58" s="13" t="str">
        <f t="shared" si="206"/>
        <v/>
      </c>
      <c r="Y58" s="13" t="str">
        <f t="shared" si="206"/>
        <v/>
      </c>
      <c r="Z58" s="13" t="str">
        <f t="shared" si="206"/>
        <v/>
      </c>
      <c r="AA58" s="13" t="str">
        <f t="shared" si="206"/>
        <v/>
      </c>
      <c r="AB58" s="13" t="str">
        <f t="shared" si="206"/>
        <v/>
      </c>
      <c r="AC58" s="13" t="str">
        <f t="shared" si="206"/>
        <v/>
      </c>
      <c r="AD58" s="13" t="str">
        <f t="shared" si="206"/>
        <v/>
      </c>
      <c r="AE58" s="13" t="str">
        <f t="shared" si="206"/>
        <v/>
      </c>
      <c r="AF58" s="13" t="str">
        <f t="shared" si="206"/>
        <v/>
      </c>
      <c r="AG58" s="13" t="str">
        <f t="shared" si="206"/>
        <v/>
      </c>
      <c r="AH58" s="13" t="str">
        <f t="shared" si="206"/>
        <v/>
      </c>
      <c r="AI58" s="13" t="str">
        <f t="shared" si="206"/>
        <v/>
      </c>
      <c r="AJ58" s="13" t="str">
        <f t="shared" si="206"/>
        <v/>
      </c>
      <c r="AK58" s="13" t="str">
        <f t="shared" si="206"/>
        <v/>
      </c>
      <c r="AL58" s="13" t="str">
        <f t="shared" si="206"/>
        <v/>
      </c>
      <c r="AM58" s="13" t="str">
        <f t="shared" si="206"/>
        <v/>
      </c>
      <c r="AN58" s="13" t="str">
        <f t="shared" si="206"/>
        <v/>
      </c>
      <c r="AO58" s="13" t="str">
        <f t="shared" si="206"/>
        <v/>
      </c>
      <c r="AP58" s="13" t="str">
        <f t="shared" si="206"/>
        <v/>
      </c>
      <c r="AQ58" s="13" t="str">
        <f t="shared" si="206"/>
        <v/>
      </c>
      <c r="AR58" s="13" t="str">
        <f t="shared" si="206"/>
        <v/>
      </c>
      <c r="AS58" s="13" t="str">
        <f t="shared" si="206"/>
        <v/>
      </c>
      <c r="AT58" s="13" t="str">
        <f t="shared" si="206"/>
        <v/>
      </c>
      <c r="AU58" s="13" t="str">
        <f t="shared" si="206"/>
        <v/>
      </c>
      <c r="AV58" s="13" t="str">
        <f t="shared" si="206"/>
        <v/>
      </c>
      <c r="AW58" s="13" t="str">
        <f t="shared" si="206"/>
        <v/>
      </c>
      <c r="AX58" s="13" t="str">
        <f t="shared" si="206"/>
        <v/>
      </c>
      <c r="AY58" s="13" t="str">
        <f t="shared" si="206"/>
        <v/>
      </c>
      <c r="AZ58" s="13" t="str">
        <f t="shared" si="206"/>
        <v/>
      </c>
      <c r="BA58" s="13" t="str">
        <f t="shared" si="206"/>
        <v/>
      </c>
      <c r="BB58" s="13" t="str">
        <f t="shared" si="206"/>
        <v/>
      </c>
      <c r="BC58" s="13" t="str">
        <f t="shared" si="206"/>
        <v/>
      </c>
      <c r="BD58" s="13" t="str">
        <f t="shared" si="206"/>
        <v/>
      </c>
      <c r="BE58" s="13" t="str">
        <f t="shared" si="206"/>
        <v/>
      </c>
      <c r="BF58" s="13" t="str">
        <f t="shared" si="206"/>
        <v/>
      </c>
      <c r="BG58" s="13" t="str">
        <f t="shared" si="206"/>
        <v/>
      </c>
      <c r="BH58" s="13" t="str">
        <f t="shared" si="206"/>
        <v/>
      </c>
      <c r="BI58" s="13" t="str">
        <f t="shared" si="206"/>
        <v/>
      </c>
      <c r="BJ58" s="13">
        <f t="shared" si="206"/>
        <v>2318500</v>
      </c>
      <c r="BK58" s="13">
        <f t="shared" si="206"/>
        <v>2318500</v>
      </c>
      <c r="BL58" s="13">
        <f t="shared" si="206"/>
        <v>2318500</v>
      </c>
      <c r="BM58" s="13">
        <f t="shared" si="206"/>
        <v>2318500</v>
      </c>
      <c r="BN58" s="13">
        <f t="shared" si="206"/>
        <v>2318500</v>
      </c>
      <c r="BO58" s="13">
        <f t="shared" si="206"/>
        <v>2318500</v>
      </c>
      <c r="BP58" s="13">
        <f t="shared" si="206"/>
        <v>2318500</v>
      </c>
      <c r="BQ58" s="13">
        <f t="shared" si="206"/>
        <v>2318500</v>
      </c>
      <c r="BR58" s="13">
        <f t="shared" si="206"/>
        <v>2318500</v>
      </c>
      <c r="BS58" s="13">
        <f t="shared" si="206"/>
        <v>2318500</v>
      </c>
      <c r="BT58" s="13">
        <f t="shared" si="206"/>
        <v>2318500</v>
      </c>
      <c r="BU58" s="13">
        <f t="shared" si="206"/>
        <v>2318500</v>
      </c>
      <c r="BV58" s="13">
        <f t="shared" si="206"/>
        <v>2318500</v>
      </c>
      <c r="BW58" s="13">
        <f t="shared" si="206"/>
        <v>2318500</v>
      </c>
      <c r="BX58" s="13">
        <f t="shared" si="206"/>
        <v>2318500</v>
      </c>
      <c r="BY58" s="13">
        <f t="shared" si="206"/>
        <v>2318500</v>
      </c>
      <c r="BZ58" s="13">
        <f t="shared" si="206"/>
        <v>2318500</v>
      </c>
      <c r="CA58" s="13">
        <f t="shared" si="206"/>
        <v>2318500</v>
      </c>
      <c r="CB58" s="13">
        <f t="shared" si="206"/>
        <v>2318500</v>
      </c>
      <c r="CC58" s="13">
        <f t="shared" si="206"/>
        <v>2318500</v>
      </c>
      <c r="CD58" s="13" t="str">
        <f t="shared" si="206"/>
        <v/>
      </c>
      <c r="CE58" s="13" t="str">
        <f t="shared" ref="CE58:CW58" si="207">IF(CE57="","",$N57)</f>
        <v/>
      </c>
      <c r="CF58" s="13" t="str">
        <f t="shared" si="207"/>
        <v/>
      </c>
      <c r="CG58" s="13" t="str">
        <f t="shared" si="207"/>
        <v/>
      </c>
      <c r="CH58" s="13" t="str">
        <f t="shared" si="207"/>
        <v/>
      </c>
      <c r="CI58" s="13" t="str">
        <f t="shared" si="207"/>
        <v/>
      </c>
      <c r="CJ58" s="13" t="str">
        <f t="shared" si="207"/>
        <v/>
      </c>
      <c r="CK58" s="13" t="str">
        <f t="shared" si="207"/>
        <v/>
      </c>
      <c r="CL58" s="13" t="str">
        <f t="shared" si="207"/>
        <v/>
      </c>
      <c r="CM58" s="13" t="str">
        <f t="shared" si="207"/>
        <v/>
      </c>
      <c r="CN58" s="13" t="str">
        <f t="shared" si="207"/>
        <v/>
      </c>
      <c r="CO58" s="13" t="str">
        <f t="shared" si="207"/>
        <v/>
      </c>
      <c r="CP58" s="13" t="str">
        <f t="shared" si="207"/>
        <v/>
      </c>
      <c r="CQ58" s="13" t="str">
        <f t="shared" si="207"/>
        <v/>
      </c>
      <c r="CR58" s="13" t="str">
        <f t="shared" si="207"/>
        <v/>
      </c>
      <c r="CS58" s="13" t="str">
        <f t="shared" si="207"/>
        <v/>
      </c>
      <c r="CT58" s="13" t="str">
        <f t="shared" si="207"/>
        <v/>
      </c>
      <c r="CU58" s="13" t="str">
        <f t="shared" si="207"/>
        <v/>
      </c>
      <c r="CV58" s="13" t="str">
        <f t="shared" si="207"/>
        <v/>
      </c>
      <c r="CW58" s="13" t="str">
        <f t="shared" si="207"/>
        <v/>
      </c>
    </row>
    <row r="59" spans="1:101" ht="21" customHeight="1">
      <c r="A59" s="26"/>
      <c r="B59" s="79">
        <f>B57+1</f>
        <v>27</v>
      </c>
      <c r="C59" s="81" t="s">
        <v>119</v>
      </c>
      <c r="D59" s="87">
        <v>9000000</v>
      </c>
      <c r="E59" s="32">
        <f>COUNTA(O59:Q59)/COUNTA(O59:CW59)</f>
        <v>0</v>
      </c>
      <c r="F59" s="33">
        <f>COUNTA(R59:AC59)/COUNTA(O59:CW59)</f>
        <v>0</v>
      </c>
      <c r="G59" s="33">
        <f>COUNTA(AD59:AO59)/COUNTA(O59:CW59)</f>
        <v>0</v>
      </c>
      <c r="H59" s="33">
        <f>COUNTA(AP59:BA59)/COUNTA(O59:CW59)</f>
        <v>0</v>
      </c>
      <c r="I59" s="33">
        <f>COUNTA(BB59:BM59)/COUNTA(O59:CW59)</f>
        <v>0</v>
      </c>
      <c r="J59" s="33">
        <f>COUNTA(BN59:BY59)/COUNTA(O59:CW59)</f>
        <v>1</v>
      </c>
      <c r="K59" s="33">
        <f>COUNTA(BZ59:CK59)/COUNTA(O59:CW59)</f>
        <v>0</v>
      </c>
      <c r="L59" s="33">
        <f>COUNTA(CL59:CW59)/COUNTA(O59:CW59)</f>
        <v>0</v>
      </c>
      <c r="M59" s="92">
        <f>SUM(E60:L60)</f>
        <v>9000000</v>
      </c>
      <c r="N59" s="85">
        <f>D59/COUNTA(O59:CW59)</f>
        <v>2250000</v>
      </c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 t="s">
        <v>133</v>
      </c>
      <c r="BV59" s="14" t="s">
        <v>133</v>
      </c>
      <c r="BW59" s="14" t="s">
        <v>133</v>
      </c>
      <c r="BX59" s="14" t="s">
        <v>133</v>
      </c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</row>
    <row r="60" spans="1:101" ht="21" customHeight="1">
      <c r="A60" s="26"/>
      <c r="B60" s="80"/>
      <c r="C60" s="82"/>
      <c r="D60" s="88"/>
      <c r="E60" s="34">
        <f>E59*$D59</f>
        <v>0</v>
      </c>
      <c r="F60" s="34">
        <f>F59*$D59</f>
        <v>0</v>
      </c>
      <c r="G60" s="34">
        <f t="shared" ref="G60" si="208">G59*$D59</f>
        <v>0</v>
      </c>
      <c r="H60" s="34">
        <f t="shared" ref="H60" si="209">H59*$D59</f>
        <v>0</v>
      </c>
      <c r="I60" s="34">
        <f t="shared" ref="I60" si="210">I59*$D59</f>
        <v>0</v>
      </c>
      <c r="J60" s="34">
        <f t="shared" ref="J60" si="211">J59*$D59</f>
        <v>9000000</v>
      </c>
      <c r="K60" s="34">
        <f t="shared" ref="K60" si="212">K59*$D59</f>
        <v>0</v>
      </c>
      <c r="L60" s="34">
        <f t="shared" ref="L60" si="213">L59*$D59</f>
        <v>0</v>
      </c>
      <c r="M60" s="93"/>
      <c r="N60" s="86"/>
      <c r="O60" s="13" t="str">
        <f>IF(O59="","",$N59)</f>
        <v/>
      </c>
      <c r="P60" s="13" t="str">
        <f>IF(P59="","",$N59)</f>
        <v/>
      </c>
      <c r="Q60" s="13" t="str">
        <f>IF(Q59="","",$N59)</f>
        <v/>
      </c>
      <c r="R60" s="13" t="str">
        <f>IF(R59="","",$N59)</f>
        <v/>
      </c>
      <c r="S60" s="13" t="str">
        <f t="shared" ref="S60:CD60" si="214">IF(S59="","",$N59)</f>
        <v/>
      </c>
      <c r="T60" s="13" t="str">
        <f t="shared" si="214"/>
        <v/>
      </c>
      <c r="U60" s="13" t="str">
        <f t="shared" si="214"/>
        <v/>
      </c>
      <c r="V60" s="13" t="str">
        <f t="shared" si="214"/>
        <v/>
      </c>
      <c r="W60" s="13" t="str">
        <f t="shared" si="214"/>
        <v/>
      </c>
      <c r="X60" s="13" t="str">
        <f t="shared" si="214"/>
        <v/>
      </c>
      <c r="Y60" s="13" t="str">
        <f t="shared" si="214"/>
        <v/>
      </c>
      <c r="Z60" s="13" t="str">
        <f t="shared" si="214"/>
        <v/>
      </c>
      <c r="AA60" s="13" t="str">
        <f t="shared" si="214"/>
        <v/>
      </c>
      <c r="AB60" s="13" t="str">
        <f t="shared" si="214"/>
        <v/>
      </c>
      <c r="AC60" s="13" t="str">
        <f t="shared" si="214"/>
        <v/>
      </c>
      <c r="AD60" s="13" t="str">
        <f t="shared" si="214"/>
        <v/>
      </c>
      <c r="AE60" s="13" t="str">
        <f t="shared" si="214"/>
        <v/>
      </c>
      <c r="AF60" s="13" t="str">
        <f t="shared" si="214"/>
        <v/>
      </c>
      <c r="AG60" s="13" t="str">
        <f t="shared" si="214"/>
        <v/>
      </c>
      <c r="AH60" s="13" t="str">
        <f t="shared" si="214"/>
        <v/>
      </c>
      <c r="AI60" s="13" t="str">
        <f t="shared" si="214"/>
        <v/>
      </c>
      <c r="AJ60" s="13" t="str">
        <f t="shared" si="214"/>
        <v/>
      </c>
      <c r="AK60" s="13" t="str">
        <f t="shared" si="214"/>
        <v/>
      </c>
      <c r="AL60" s="13" t="str">
        <f t="shared" si="214"/>
        <v/>
      </c>
      <c r="AM60" s="13" t="str">
        <f t="shared" si="214"/>
        <v/>
      </c>
      <c r="AN60" s="13" t="str">
        <f t="shared" si="214"/>
        <v/>
      </c>
      <c r="AO60" s="13" t="str">
        <f t="shared" si="214"/>
        <v/>
      </c>
      <c r="AP60" s="13" t="str">
        <f t="shared" si="214"/>
        <v/>
      </c>
      <c r="AQ60" s="13" t="str">
        <f t="shared" si="214"/>
        <v/>
      </c>
      <c r="AR60" s="13" t="str">
        <f t="shared" si="214"/>
        <v/>
      </c>
      <c r="AS60" s="13" t="str">
        <f t="shared" si="214"/>
        <v/>
      </c>
      <c r="AT60" s="13" t="str">
        <f t="shared" si="214"/>
        <v/>
      </c>
      <c r="AU60" s="13" t="str">
        <f t="shared" si="214"/>
        <v/>
      </c>
      <c r="AV60" s="13" t="str">
        <f t="shared" si="214"/>
        <v/>
      </c>
      <c r="AW60" s="13" t="str">
        <f t="shared" si="214"/>
        <v/>
      </c>
      <c r="AX60" s="13" t="str">
        <f t="shared" si="214"/>
        <v/>
      </c>
      <c r="AY60" s="13" t="str">
        <f t="shared" si="214"/>
        <v/>
      </c>
      <c r="AZ60" s="13" t="str">
        <f t="shared" si="214"/>
        <v/>
      </c>
      <c r="BA60" s="13" t="str">
        <f t="shared" si="214"/>
        <v/>
      </c>
      <c r="BB60" s="13" t="str">
        <f t="shared" si="214"/>
        <v/>
      </c>
      <c r="BC60" s="13" t="str">
        <f t="shared" si="214"/>
        <v/>
      </c>
      <c r="BD60" s="13" t="str">
        <f t="shared" si="214"/>
        <v/>
      </c>
      <c r="BE60" s="13" t="str">
        <f t="shared" si="214"/>
        <v/>
      </c>
      <c r="BF60" s="13" t="str">
        <f t="shared" si="214"/>
        <v/>
      </c>
      <c r="BG60" s="13" t="str">
        <f t="shared" si="214"/>
        <v/>
      </c>
      <c r="BH60" s="13" t="str">
        <f t="shared" si="214"/>
        <v/>
      </c>
      <c r="BI60" s="13" t="str">
        <f t="shared" si="214"/>
        <v/>
      </c>
      <c r="BJ60" s="13" t="str">
        <f t="shared" si="214"/>
        <v/>
      </c>
      <c r="BK60" s="13" t="str">
        <f t="shared" si="214"/>
        <v/>
      </c>
      <c r="BL60" s="13" t="str">
        <f t="shared" si="214"/>
        <v/>
      </c>
      <c r="BM60" s="13" t="str">
        <f t="shared" si="214"/>
        <v/>
      </c>
      <c r="BN60" s="13" t="str">
        <f t="shared" si="214"/>
        <v/>
      </c>
      <c r="BO60" s="13" t="str">
        <f t="shared" si="214"/>
        <v/>
      </c>
      <c r="BP60" s="13" t="str">
        <f t="shared" si="214"/>
        <v/>
      </c>
      <c r="BQ60" s="13" t="str">
        <f t="shared" si="214"/>
        <v/>
      </c>
      <c r="BR60" s="13" t="str">
        <f t="shared" si="214"/>
        <v/>
      </c>
      <c r="BS60" s="13" t="str">
        <f t="shared" si="214"/>
        <v/>
      </c>
      <c r="BT60" s="13" t="str">
        <f t="shared" si="214"/>
        <v/>
      </c>
      <c r="BU60" s="13">
        <f t="shared" si="214"/>
        <v>2250000</v>
      </c>
      <c r="BV60" s="13">
        <f t="shared" si="214"/>
        <v>2250000</v>
      </c>
      <c r="BW60" s="13">
        <f t="shared" si="214"/>
        <v>2250000</v>
      </c>
      <c r="BX60" s="13">
        <f t="shared" si="214"/>
        <v>2250000</v>
      </c>
      <c r="BY60" s="13" t="str">
        <f t="shared" si="214"/>
        <v/>
      </c>
      <c r="BZ60" s="13" t="str">
        <f t="shared" si="214"/>
        <v/>
      </c>
      <c r="CA60" s="13" t="str">
        <f t="shared" si="214"/>
        <v/>
      </c>
      <c r="CB60" s="13" t="str">
        <f t="shared" si="214"/>
        <v/>
      </c>
      <c r="CC60" s="13" t="str">
        <f t="shared" si="214"/>
        <v/>
      </c>
      <c r="CD60" s="13" t="str">
        <f t="shared" si="214"/>
        <v/>
      </c>
      <c r="CE60" s="13" t="str">
        <f t="shared" ref="CE60:CW60" si="215">IF(CE59="","",$N59)</f>
        <v/>
      </c>
      <c r="CF60" s="13" t="str">
        <f t="shared" si="215"/>
        <v/>
      </c>
      <c r="CG60" s="13" t="str">
        <f t="shared" si="215"/>
        <v/>
      </c>
      <c r="CH60" s="13" t="str">
        <f t="shared" si="215"/>
        <v/>
      </c>
      <c r="CI60" s="13" t="str">
        <f t="shared" si="215"/>
        <v/>
      </c>
      <c r="CJ60" s="13" t="str">
        <f t="shared" si="215"/>
        <v/>
      </c>
      <c r="CK60" s="13" t="str">
        <f t="shared" si="215"/>
        <v/>
      </c>
      <c r="CL60" s="13" t="str">
        <f t="shared" si="215"/>
        <v/>
      </c>
      <c r="CM60" s="13" t="str">
        <f t="shared" si="215"/>
        <v/>
      </c>
      <c r="CN60" s="13" t="str">
        <f t="shared" si="215"/>
        <v/>
      </c>
      <c r="CO60" s="13" t="str">
        <f t="shared" si="215"/>
        <v/>
      </c>
      <c r="CP60" s="13" t="str">
        <f t="shared" si="215"/>
        <v/>
      </c>
      <c r="CQ60" s="13" t="str">
        <f t="shared" si="215"/>
        <v/>
      </c>
      <c r="CR60" s="13" t="str">
        <f t="shared" si="215"/>
        <v/>
      </c>
      <c r="CS60" s="13" t="str">
        <f t="shared" si="215"/>
        <v/>
      </c>
      <c r="CT60" s="13" t="str">
        <f t="shared" si="215"/>
        <v/>
      </c>
      <c r="CU60" s="13" t="str">
        <f t="shared" si="215"/>
        <v/>
      </c>
      <c r="CV60" s="13" t="str">
        <f t="shared" si="215"/>
        <v/>
      </c>
      <c r="CW60" s="13" t="str">
        <f t="shared" si="215"/>
        <v/>
      </c>
    </row>
    <row r="61" spans="1:101" ht="19.5" customHeight="1">
      <c r="A61" s="26"/>
      <c r="B61" s="79">
        <f>B59+1</f>
        <v>28</v>
      </c>
      <c r="C61" s="81" t="s">
        <v>120</v>
      </c>
      <c r="D61" s="87">
        <v>18810000</v>
      </c>
      <c r="E61" s="32">
        <f>COUNTA(O61:Q61)/COUNTA(O61:CW61)</f>
        <v>0</v>
      </c>
      <c r="F61" s="33">
        <f>COUNTA(R61:AC61)/COUNTA(O61:CW61)</f>
        <v>0</v>
      </c>
      <c r="G61" s="33">
        <f>COUNTA(AD61:AO61)/COUNTA(O61:CW61)</f>
        <v>0</v>
      </c>
      <c r="H61" s="33">
        <f>COUNTA(AP61:BA61)/COUNTA(O61:CW61)</f>
        <v>0</v>
      </c>
      <c r="I61" s="33">
        <f>COUNTA(BB61:BM61)/COUNTA(O61:CW61)</f>
        <v>0</v>
      </c>
      <c r="J61" s="33">
        <f>COUNTA(BN61:BY61)/COUNTA(O61:CW61)</f>
        <v>0</v>
      </c>
      <c r="K61" s="33">
        <f>COUNTA(BZ61:CK61)/COUNTA(O61:CW61)</f>
        <v>1</v>
      </c>
      <c r="L61" s="33">
        <f>COUNTA(CL61:CW61)/COUNTA(O61:CW61)</f>
        <v>0</v>
      </c>
      <c r="M61" s="92">
        <f>SUM(E62:L62)</f>
        <v>18810000</v>
      </c>
      <c r="N61" s="85">
        <f>D61/COUNTA(O61:CW61)</f>
        <v>3762000</v>
      </c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 t="s">
        <v>133</v>
      </c>
      <c r="CE61" s="14" t="s">
        <v>133</v>
      </c>
      <c r="CF61" s="14" t="s">
        <v>133</v>
      </c>
      <c r="CG61" s="14" t="s">
        <v>133</v>
      </c>
      <c r="CH61" s="14" t="s">
        <v>133</v>
      </c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</row>
    <row r="62" spans="1:101" ht="18" customHeight="1">
      <c r="A62" s="26"/>
      <c r="B62" s="80"/>
      <c r="C62" s="82"/>
      <c r="D62" s="88"/>
      <c r="E62" s="34">
        <f>E61*$D61</f>
        <v>0</v>
      </c>
      <c r="F62" s="34">
        <f>F61*$D61</f>
        <v>0</v>
      </c>
      <c r="G62" s="34">
        <f t="shared" ref="G62" si="216">G61*$D61</f>
        <v>0</v>
      </c>
      <c r="H62" s="34">
        <f t="shared" ref="H62" si="217">H61*$D61</f>
        <v>0</v>
      </c>
      <c r="I62" s="34">
        <f t="shared" ref="I62" si="218">I61*$D61</f>
        <v>0</v>
      </c>
      <c r="J62" s="34">
        <f t="shared" ref="J62" si="219">J61*$D61</f>
        <v>0</v>
      </c>
      <c r="K62" s="34">
        <f t="shared" ref="K62" si="220">K61*$D61</f>
        <v>18810000</v>
      </c>
      <c r="L62" s="34">
        <f t="shared" ref="L62" si="221">L61*$D61</f>
        <v>0</v>
      </c>
      <c r="M62" s="93"/>
      <c r="N62" s="86"/>
      <c r="O62" s="13" t="str">
        <f>IF(O61="","",$N61)</f>
        <v/>
      </c>
      <c r="P62" s="13" t="str">
        <f>IF(P61="","",$N61)</f>
        <v/>
      </c>
      <c r="Q62" s="13" t="str">
        <f>IF(Q61="","",$N61)</f>
        <v/>
      </c>
      <c r="R62" s="13" t="str">
        <f>IF(R61="","",$N61)</f>
        <v/>
      </c>
      <c r="S62" s="13" t="str">
        <f t="shared" ref="S62:CD62" si="222">IF(S61="","",$N61)</f>
        <v/>
      </c>
      <c r="T62" s="13" t="str">
        <f t="shared" si="222"/>
        <v/>
      </c>
      <c r="U62" s="13" t="str">
        <f t="shared" si="222"/>
        <v/>
      </c>
      <c r="V62" s="13" t="str">
        <f t="shared" si="222"/>
        <v/>
      </c>
      <c r="W62" s="13" t="str">
        <f t="shared" si="222"/>
        <v/>
      </c>
      <c r="X62" s="13" t="str">
        <f t="shared" si="222"/>
        <v/>
      </c>
      <c r="Y62" s="13" t="str">
        <f t="shared" si="222"/>
        <v/>
      </c>
      <c r="Z62" s="13" t="str">
        <f t="shared" si="222"/>
        <v/>
      </c>
      <c r="AA62" s="13" t="str">
        <f t="shared" si="222"/>
        <v/>
      </c>
      <c r="AB62" s="13" t="str">
        <f t="shared" si="222"/>
        <v/>
      </c>
      <c r="AC62" s="13" t="str">
        <f t="shared" si="222"/>
        <v/>
      </c>
      <c r="AD62" s="13" t="str">
        <f t="shared" si="222"/>
        <v/>
      </c>
      <c r="AE62" s="13" t="str">
        <f t="shared" si="222"/>
        <v/>
      </c>
      <c r="AF62" s="13" t="str">
        <f t="shared" si="222"/>
        <v/>
      </c>
      <c r="AG62" s="13" t="str">
        <f t="shared" si="222"/>
        <v/>
      </c>
      <c r="AH62" s="13" t="str">
        <f t="shared" si="222"/>
        <v/>
      </c>
      <c r="AI62" s="13" t="str">
        <f t="shared" si="222"/>
        <v/>
      </c>
      <c r="AJ62" s="13" t="str">
        <f t="shared" si="222"/>
        <v/>
      </c>
      <c r="AK62" s="13" t="str">
        <f t="shared" si="222"/>
        <v/>
      </c>
      <c r="AL62" s="13" t="str">
        <f t="shared" si="222"/>
        <v/>
      </c>
      <c r="AM62" s="13" t="str">
        <f t="shared" si="222"/>
        <v/>
      </c>
      <c r="AN62" s="13" t="str">
        <f t="shared" si="222"/>
        <v/>
      </c>
      <c r="AO62" s="13" t="str">
        <f t="shared" si="222"/>
        <v/>
      </c>
      <c r="AP62" s="13" t="str">
        <f t="shared" si="222"/>
        <v/>
      </c>
      <c r="AQ62" s="13" t="str">
        <f t="shared" si="222"/>
        <v/>
      </c>
      <c r="AR62" s="13" t="str">
        <f t="shared" si="222"/>
        <v/>
      </c>
      <c r="AS62" s="13" t="str">
        <f t="shared" si="222"/>
        <v/>
      </c>
      <c r="AT62" s="13" t="str">
        <f t="shared" si="222"/>
        <v/>
      </c>
      <c r="AU62" s="13" t="str">
        <f t="shared" si="222"/>
        <v/>
      </c>
      <c r="AV62" s="13" t="str">
        <f t="shared" si="222"/>
        <v/>
      </c>
      <c r="AW62" s="13" t="str">
        <f t="shared" si="222"/>
        <v/>
      </c>
      <c r="AX62" s="13" t="str">
        <f t="shared" si="222"/>
        <v/>
      </c>
      <c r="AY62" s="13" t="str">
        <f t="shared" si="222"/>
        <v/>
      </c>
      <c r="AZ62" s="13" t="str">
        <f t="shared" si="222"/>
        <v/>
      </c>
      <c r="BA62" s="13" t="str">
        <f t="shared" si="222"/>
        <v/>
      </c>
      <c r="BB62" s="13" t="str">
        <f t="shared" si="222"/>
        <v/>
      </c>
      <c r="BC62" s="13" t="str">
        <f t="shared" si="222"/>
        <v/>
      </c>
      <c r="BD62" s="13" t="str">
        <f t="shared" si="222"/>
        <v/>
      </c>
      <c r="BE62" s="13" t="str">
        <f t="shared" si="222"/>
        <v/>
      </c>
      <c r="BF62" s="13" t="str">
        <f t="shared" si="222"/>
        <v/>
      </c>
      <c r="BG62" s="13" t="str">
        <f t="shared" si="222"/>
        <v/>
      </c>
      <c r="BH62" s="13" t="str">
        <f t="shared" si="222"/>
        <v/>
      </c>
      <c r="BI62" s="13" t="str">
        <f t="shared" si="222"/>
        <v/>
      </c>
      <c r="BJ62" s="13" t="str">
        <f t="shared" si="222"/>
        <v/>
      </c>
      <c r="BK62" s="13" t="str">
        <f t="shared" si="222"/>
        <v/>
      </c>
      <c r="BL62" s="13" t="str">
        <f t="shared" si="222"/>
        <v/>
      </c>
      <c r="BM62" s="13" t="str">
        <f t="shared" si="222"/>
        <v/>
      </c>
      <c r="BN62" s="13" t="str">
        <f t="shared" si="222"/>
        <v/>
      </c>
      <c r="BO62" s="13" t="str">
        <f t="shared" si="222"/>
        <v/>
      </c>
      <c r="BP62" s="13" t="str">
        <f t="shared" si="222"/>
        <v/>
      </c>
      <c r="BQ62" s="13" t="str">
        <f t="shared" si="222"/>
        <v/>
      </c>
      <c r="BR62" s="13" t="str">
        <f t="shared" si="222"/>
        <v/>
      </c>
      <c r="BS62" s="13" t="str">
        <f t="shared" si="222"/>
        <v/>
      </c>
      <c r="BT62" s="13" t="str">
        <f t="shared" si="222"/>
        <v/>
      </c>
      <c r="BU62" s="13" t="str">
        <f t="shared" si="222"/>
        <v/>
      </c>
      <c r="BV62" s="13" t="str">
        <f t="shared" si="222"/>
        <v/>
      </c>
      <c r="BW62" s="13" t="str">
        <f t="shared" si="222"/>
        <v/>
      </c>
      <c r="BX62" s="13" t="str">
        <f t="shared" si="222"/>
        <v/>
      </c>
      <c r="BY62" s="13" t="str">
        <f t="shared" si="222"/>
        <v/>
      </c>
      <c r="BZ62" s="13" t="str">
        <f t="shared" si="222"/>
        <v/>
      </c>
      <c r="CA62" s="13" t="str">
        <f t="shared" si="222"/>
        <v/>
      </c>
      <c r="CB62" s="13" t="str">
        <f t="shared" si="222"/>
        <v/>
      </c>
      <c r="CC62" s="13" t="str">
        <f t="shared" si="222"/>
        <v/>
      </c>
      <c r="CD62" s="13">
        <f t="shared" si="222"/>
        <v>3762000</v>
      </c>
      <c r="CE62" s="13">
        <f t="shared" ref="CE62:CW62" si="223">IF(CE61="","",$N61)</f>
        <v>3762000</v>
      </c>
      <c r="CF62" s="13">
        <f t="shared" si="223"/>
        <v>3762000</v>
      </c>
      <c r="CG62" s="13">
        <f t="shared" si="223"/>
        <v>3762000</v>
      </c>
      <c r="CH62" s="13">
        <f t="shared" si="223"/>
        <v>3762000</v>
      </c>
      <c r="CI62" s="13" t="str">
        <f t="shared" si="223"/>
        <v/>
      </c>
      <c r="CJ62" s="13" t="str">
        <f t="shared" si="223"/>
        <v/>
      </c>
      <c r="CK62" s="13" t="str">
        <f t="shared" si="223"/>
        <v/>
      </c>
      <c r="CL62" s="13" t="str">
        <f t="shared" si="223"/>
        <v/>
      </c>
      <c r="CM62" s="13" t="str">
        <f t="shared" si="223"/>
        <v/>
      </c>
      <c r="CN62" s="13" t="str">
        <f t="shared" si="223"/>
        <v/>
      </c>
      <c r="CO62" s="13" t="str">
        <f t="shared" si="223"/>
        <v/>
      </c>
      <c r="CP62" s="13" t="str">
        <f t="shared" si="223"/>
        <v/>
      </c>
      <c r="CQ62" s="13" t="str">
        <f t="shared" si="223"/>
        <v/>
      </c>
      <c r="CR62" s="13" t="str">
        <f t="shared" si="223"/>
        <v/>
      </c>
      <c r="CS62" s="13" t="str">
        <f t="shared" si="223"/>
        <v/>
      </c>
      <c r="CT62" s="13" t="str">
        <f t="shared" si="223"/>
        <v/>
      </c>
      <c r="CU62" s="13" t="str">
        <f t="shared" si="223"/>
        <v/>
      </c>
      <c r="CV62" s="13" t="str">
        <f t="shared" si="223"/>
        <v/>
      </c>
      <c r="CW62" s="13" t="str">
        <f t="shared" si="223"/>
        <v/>
      </c>
    </row>
    <row r="63" spans="1:101" ht="22.5" customHeight="1">
      <c r="A63" s="26"/>
      <c r="B63" s="79">
        <f>B61+1</f>
        <v>29</v>
      </c>
      <c r="C63" s="81" t="s">
        <v>121</v>
      </c>
      <c r="D63" s="87">
        <v>2400000</v>
      </c>
      <c r="E63" s="32">
        <f>COUNTA(O63:Q63)/COUNTA(O63:CW63)</f>
        <v>0</v>
      </c>
      <c r="F63" s="33">
        <f>COUNTA(R63:AC63)/COUNTA(O63:CW63)</f>
        <v>0</v>
      </c>
      <c r="G63" s="33">
        <f>COUNTA(AD63:AO63)/COUNTA(O63:CW63)</f>
        <v>0</v>
      </c>
      <c r="H63" s="33">
        <f>COUNTA(AP63:BA63)/COUNTA(O63:CW63)</f>
        <v>0</v>
      </c>
      <c r="I63" s="33">
        <f>COUNTA(BB63:BM63)/COUNTA(O63:CW63)</f>
        <v>0</v>
      </c>
      <c r="J63" s="33">
        <f>COUNTA(BN63:BY63)/COUNTA(O63:CW63)</f>
        <v>0</v>
      </c>
      <c r="K63" s="33">
        <f>COUNTA(BZ63:CK63)/COUNTA(O63:CW63)</f>
        <v>1</v>
      </c>
      <c r="L63" s="33">
        <f>COUNTA(CL63:CW63)/COUNTA(O63:CW63)</f>
        <v>0</v>
      </c>
      <c r="M63" s="92">
        <f>SUM(E64:L64)</f>
        <v>2400000</v>
      </c>
      <c r="N63" s="85">
        <f>D63/COUNTA(O63:CW63)</f>
        <v>1200000</v>
      </c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 t="s">
        <v>133</v>
      </c>
      <c r="CJ63" s="14" t="s">
        <v>133</v>
      </c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</row>
    <row r="64" spans="1:101" ht="19.5" customHeight="1">
      <c r="A64" s="26"/>
      <c r="B64" s="80"/>
      <c r="C64" s="82"/>
      <c r="D64" s="88"/>
      <c r="E64" s="34">
        <f>E63*$D63</f>
        <v>0</v>
      </c>
      <c r="F64" s="34">
        <f>F63*$D63</f>
        <v>0</v>
      </c>
      <c r="G64" s="34">
        <f t="shared" ref="G64" si="224">G63*$D63</f>
        <v>0</v>
      </c>
      <c r="H64" s="34">
        <f t="shared" ref="H64" si="225">H63*$D63</f>
        <v>0</v>
      </c>
      <c r="I64" s="34">
        <f t="shared" ref="I64" si="226">I63*$D63</f>
        <v>0</v>
      </c>
      <c r="J64" s="34">
        <f t="shared" ref="J64" si="227">J63*$D63</f>
        <v>0</v>
      </c>
      <c r="K64" s="34">
        <f t="shared" ref="K64" si="228">K63*$D63</f>
        <v>2400000</v>
      </c>
      <c r="L64" s="34">
        <f t="shared" ref="L64" si="229">L63*$D63</f>
        <v>0</v>
      </c>
      <c r="M64" s="93"/>
      <c r="N64" s="86"/>
      <c r="O64" s="13" t="str">
        <f>IF(O63="","",$N63)</f>
        <v/>
      </c>
      <c r="P64" s="13" t="str">
        <f>IF(P63="","",$N63)</f>
        <v/>
      </c>
      <c r="Q64" s="13" t="str">
        <f>IF(Q63="","",$N63)</f>
        <v/>
      </c>
      <c r="R64" s="13" t="str">
        <f>IF(R63="","",$N63)</f>
        <v/>
      </c>
      <c r="S64" s="13" t="str">
        <f t="shared" ref="S64:CD64" si="230">IF(S63="","",$N63)</f>
        <v/>
      </c>
      <c r="T64" s="13" t="str">
        <f t="shared" si="230"/>
        <v/>
      </c>
      <c r="U64" s="13" t="str">
        <f t="shared" si="230"/>
        <v/>
      </c>
      <c r="V64" s="13" t="str">
        <f t="shared" si="230"/>
        <v/>
      </c>
      <c r="W64" s="13" t="str">
        <f t="shared" si="230"/>
        <v/>
      </c>
      <c r="X64" s="13" t="str">
        <f t="shared" si="230"/>
        <v/>
      </c>
      <c r="Y64" s="13" t="str">
        <f t="shared" si="230"/>
        <v/>
      </c>
      <c r="Z64" s="13" t="str">
        <f t="shared" si="230"/>
        <v/>
      </c>
      <c r="AA64" s="13" t="str">
        <f t="shared" si="230"/>
        <v/>
      </c>
      <c r="AB64" s="13" t="str">
        <f t="shared" si="230"/>
        <v/>
      </c>
      <c r="AC64" s="13" t="str">
        <f t="shared" si="230"/>
        <v/>
      </c>
      <c r="AD64" s="13" t="str">
        <f t="shared" si="230"/>
        <v/>
      </c>
      <c r="AE64" s="13" t="str">
        <f t="shared" si="230"/>
        <v/>
      </c>
      <c r="AF64" s="13" t="str">
        <f t="shared" si="230"/>
        <v/>
      </c>
      <c r="AG64" s="13" t="str">
        <f t="shared" si="230"/>
        <v/>
      </c>
      <c r="AH64" s="13" t="str">
        <f t="shared" si="230"/>
        <v/>
      </c>
      <c r="AI64" s="13" t="str">
        <f t="shared" si="230"/>
        <v/>
      </c>
      <c r="AJ64" s="13" t="str">
        <f t="shared" si="230"/>
        <v/>
      </c>
      <c r="AK64" s="13" t="str">
        <f t="shared" si="230"/>
        <v/>
      </c>
      <c r="AL64" s="13" t="str">
        <f t="shared" si="230"/>
        <v/>
      </c>
      <c r="AM64" s="13" t="str">
        <f t="shared" si="230"/>
        <v/>
      </c>
      <c r="AN64" s="13" t="str">
        <f t="shared" si="230"/>
        <v/>
      </c>
      <c r="AO64" s="13" t="str">
        <f t="shared" si="230"/>
        <v/>
      </c>
      <c r="AP64" s="13" t="str">
        <f t="shared" si="230"/>
        <v/>
      </c>
      <c r="AQ64" s="13" t="str">
        <f t="shared" si="230"/>
        <v/>
      </c>
      <c r="AR64" s="13" t="str">
        <f t="shared" si="230"/>
        <v/>
      </c>
      <c r="AS64" s="13" t="str">
        <f t="shared" si="230"/>
        <v/>
      </c>
      <c r="AT64" s="13" t="str">
        <f t="shared" si="230"/>
        <v/>
      </c>
      <c r="AU64" s="13" t="str">
        <f t="shared" si="230"/>
        <v/>
      </c>
      <c r="AV64" s="13" t="str">
        <f t="shared" si="230"/>
        <v/>
      </c>
      <c r="AW64" s="13" t="str">
        <f t="shared" si="230"/>
        <v/>
      </c>
      <c r="AX64" s="13" t="str">
        <f t="shared" si="230"/>
        <v/>
      </c>
      <c r="AY64" s="13" t="str">
        <f t="shared" si="230"/>
        <v/>
      </c>
      <c r="AZ64" s="13" t="str">
        <f t="shared" si="230"/>
        <v/>
      </c>
      <c r="BA64" s="13" t="str">
        <f t="shared" si="230"/>
        <v/>
      </c>
      <c r="BB64" s="13" t="str">
        <f t="shared" si="230"/>
        <v/>
      </c>
      <c r="BC64" s="13" t="str">
        <f t="shared" si="230"/>
        <v/>
      </c>
      <c r="BD64" s="13" t="str">
        <f t="shared" si="230"/>
        <v/>
      </c>
      <c r="BE64" s="13" t="str">
        <f t="shared" si="230"/>
        <v/>
      </c>
      <c r="BF64" s="13" t="str">
        <f t="shared" si="230"/>
        <v/>
      </c>
      <c r="BG64" s="13" t="str">
        <f t="shared" si="230"/>
        <v/>
      </c>
      <c r="BH64" s="13" t="str">
        <f t="shared" si="230"/>
        <v/>
      </c>
      <c r="BI64" s="13" t="str">
        <f t="shared" si="230"/>
        <v/>
      </c>
      <c r="BJ64" s="13" t="str">
        <f t="shared" si="230"/>
        <v/>
      </c>
      <c r="BK64" s="13" t="str">
        <f t="shared" si="230"/>
        <v/>
      </c>
      <c r="BL64" s="13" t="str">
        <f t="shared" si="230"/>
        <v/>
      </c>
      <c r="BM64" s="13" t="str">
        <f t="shared" si="230"/>
        <v/>
      </c>
      <c r="BN64" s="13" t="str">
        <f t="shared" si="230"/>
        <v/>
      </c>
      <c r="BO64" s="13" t="str">
        <f t="shared" si="230"/>
        <v/>
      </c>
      <c r="BP64" s="13" t="str">
        <f t="shared" si="230"/>
        <v/>
      </c>
      <c r="BQ64" s="13" t="str">
        <f t="shared" si="230"/>
        <v/>
      </c>
      <c r="BR64" s="13" t="str">
        <f t="shared" si="230"/>
        <v/>
      </c>
      <c r="BS64" s="13" t="str">
        <f t="shared" si="230"/>
        <v/>
      </c>
      <c r="BT64" s="13" t="str">
        <f t="shared" si="230"/>
        <v/>
      </c>
      <c r="BU64" s="13" t="str">
        <f t="shared" si="230"/>
        <v/>
      </c>
      <c r="BV64" s="13" t="str">
        <f t="shared" si="230"/>
        <v/>
      </c>
      <c r="BW64" s="13" t="str">
        <f t="shared" si="230"/>
        <v/>
      </c>
      <c r="BX64" s="13" t="str">
        <f t="shared" si="230"/>
        <v/>
      </c>
      <c r="BY64" s="13" t="str">
        <f t="shared" si="230"/>
        <v/>
      </c>
      <c r="BZ64" s="13" t="str">
        <f t="shared" si="230"/>
        <v/>
      </c>
      <c r="CA64" s="13" t="str">
        <f t="shared" si="230"/>
        <v/>
      </c>
      <c r="CB64" s="13" t="str">
        <f t="shared" si="230"/>
        <v/>
      </c>
      <c r="CC64" s="13" t="str">
        <f t="shared" si="230"/>
        <v/>
      </c>
      <c r="CD64" s="13" t="str">
        <f t="shared" si="230"/>
        <v/>
      </c>
      <c r="CE64" s="13" t="str">
        <f t="shared" ref="CE64:CW64" si="231">IF(CE63="","",$N63)</f>
        <v/>
      </c>
      <c r="CF64" s="13" t="str">
        <f t="shared" si="231"/>
        <v/>
      </c>
      <c r="CG64" s="13" t="str">
        <f t="shared" si="231"/>
        <v/>
      </c>
      <c r="CH64" s="13" t="str">
        <f t="shared" si="231"/>
        <v/>
      </c>
      <c r="CI64" s="13">
        <f t="shared" si="231"/>
        <v>1200000</v>
      </c>
      <c r="CJ64" s="13">
        <f t="shared" si="231"/>
        <v>1200000</v>
      </c>
      <c r="CK64" s="13" t="str">
        <f t="shared" si="231"/>
        <v/>
      </c>
      <c r="CL64" s="13" t="str">
        <f t="shared" si="231"/>
        <v/>
      </c>
      <c r="CM64" s="13" t="str">
        <f t="shared" si="231"/>
        <v/>
      </c>
      <c r="CN64" s="13" t="str">
        <f t="shared" si="231"/>
        <v/>
      </c>
      <c r="CO64" s="13" t="str">
        <f t="shared" si="231"/>
        <v/>
      </c>
      <c r="CP64" s="13" t="str">
        <f t="shared" si="231"/>
        <v/>
      </c>
      <c r="CQ64" s="13" t="str">
        <f t="shared" si="231"/>
        <v/>
      </c>
      <c r="CR64" s="13" t="str">
        <f t="shared" si="231"/>
        <v/>
      </c>
      <c r="CS64" s="13" t="str">
        <f t="shared" si="231"/>
        <v/>
      </c>
      <c r="CT64" s="13" t="str">
        <f t="shared" si="231"/>
        <v/>
      </c>
      <c r="CU64" s="13" t="str">
        <f t="shared" si="231"/>
        <v/>
      </c>
      <c r="CV64" s="13" t="str">
        <f t="shared" si="231"/>
        <v/>
      </c>
      <c r="CW64" s="13" t="str">
        <f t="shared" si="231"/>
        <v/>
      </c>
    </row>
    <row r="65" spans="1:101" ht="21" customHeight="1">
      <c r="A65" s="26"/>
      <c r="B65" s="79">
        <f>B63+1</f>
        <v>30</v>
      </c>
      <c r="C65" s="81" t="s">
        <v>18</v>
      </c>
      <c r="D65" s="87">
        <v>510000</v>
      </c>
      <c r="E65" s="32">
        <f>COUNTA(O65:Q65)/COUNTA(O65:CW65)</f>
        <v>0</v>
      </c>
      <c r="F65" s="33">
        <f>COUNTA(R65:AC65)/COUNTA(O65:CW65)</f>
        <v>0</v>
      </c>
      <c r="G65" s="33">
        <f>COUNTA(AD65:AO65)/COUNTA(O65:CW65)</f>
        <v>0</v>
      </c>
      <c r="H65" s="33">
        <f>COUNTA(AP65:BA65)/COUNTA(O65:CW65)</f>
        <v>0</v>
      </c>
      <c r="I65" s="33">
        <f>COUNTA(BB65:BM65)/COUNTA(O65:CW65)</f>
        <v>0</v>
      </c>
      <c r="J65" s="33">
        <f>COUNTA(BN65:BY65)/COUNTA(O65:CW65)</f>
        <v>0</v>
      </c>
      <c r="K65" s="33">
        <f>COUNTA(BZ65:CK65)/COUNTA(O65:CW65)</f>
        <v>1</v>
      </c>
      <c r="L65" s="33">
        <f>COUNTA(CL65:CW65)/COUNTA(O65:CW65)</f>
        <v>0</v>
      </c>
      <c r="M65" s="92">
        <f>SUM(E66:L66)</f>
        <v>510000</v>
      </c>
      <c r="N65" s="85">
        <f>D65/COUNTA(O65:CW65)</f>
        <v>510000</v>
      </c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 t="s">
        <v>133</v>
      </c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</row>
    <row r="66" spans="1:101" ht="19.5" customHeight="1">
      <c r="A66" s="26"/>
      <c r="B66" s="80"/>
      <c r="C66" s="82"/>
      <c r="D66" s="88"/>
      <c r="E66" s="34">
        <f>E65*$D65</f>
        <v>0</v>
      </c>
      <c r="F66" s="34">
        <f>F65*$D65</f>
        <v>0</v>
      </c>
      <c r="G66" s="34">
        <f t="shared" ref="G66" si="232">G65*$D65</f>
        <v>0</v>
      </c>
      <c r="H66" s="34">
        <f t="shared" ref="H66" si="233">H65*$D65</f>
        <v>0</v>
      </c>
      <c r="I66" s="34">
        <f t="shared" ref="I66" si="234">I65*$D65</f>
        <v>0</v>
      </c>
      <c r="J66" s="34">
        <f t="shared" ref="J66" si="235">J65*$D65</f>
        <v>0</v>
      </c>
      <c r="K66" s="34">
        <f t="shared" ref="K66" si="236">K65*$D65</f>
        <v>510000</v>
      </c>
      <c r="L66" s="34">
        <f t="shared" ref="L66" si="237">L65*$D65</f>
        <v>0</v>
      </c>
      <c r="M66" s="93"/>
      <c r="N66" s="86"/>
      <c r="O66" s="13" t="str">
        <f>IF(O65="","",$N65)</f>
        <v/>
      </c>
      <c r="P66" s="13" t="str">
        <f>IF(P65="","",$N65)</f>
        <v/>
      </c>
      <c r="Q66" s="13" t="str">
        <f>IF(Q65="","",$N65)</f>
        <v/>
      </c>
      <c r="R66" s="13" t="str">
        <f>IF(R65="","",$N65)</f>
        <v/>
      </c>
      <c r="S66" s="13" t="str">
        <f t="shared" ref="S66:CD66" si="238">IF(S65="","",$N65)</f>
        <v/>
      </c>
      <c r="T66" s="13" t="str">
        <f t="shared" si="238"/>
        <v/>
      </c>
      <c r="U66" s="13" t="str">
        <f t="shared" si="238"/>
        <v/>
      </c>
      <c r="V66" s="13" t="str">
        <f t="shared" si="238"/>
        <v/>
      </c>
      <c r="W66" s="13" t="str">
        <f t="shared" si="238"/>
        <v/>
      </c>
      <c r="X66" s="13" t="str">
        <f t="shared" si="238"/>
        <v/>
      </c>
      <c r="Y66" s="13" t="str">
        <f t="shared" si="238"/>
        <v/>
      </c>
      <c r="Z66" s="13" t="str">
        <f t="shared" si="238"/>
        <v/>
      </c>
      <c r="AA66" s="13" t="str">
        <f t="shared" si="238"/>
        <v/>
      </c>
      <c r="AB66" s="13" t="str">
        <f t="shared" si="238"/>
        <v/>
      </c>
      <c r="AC66" s="13" t="str">
        <f t="shared" si="238"/>
        <v/>
      </c>
      <c r="AD66" s="13" t="str">
        <f t="shared" si="238"/>
        <v/>
      </c>
      <c r="AE66" s="13" t="str">
        <f t="shared" si="238"/>
        <v/>
      </c>
      <c r="AF66" s="13" t="str">
        <f t="shared" si="238"/>
        <v/>
      </c>
      <c r="AG66" s="13" t="str">
        <f t="shared" si="238"/>
        <v/>
      </c>
      <c r="AH66" s="13" t="str">
        <f t="shared" si="238"/>
        <v/>
      </c>
      <c r="AI66" s="13" t="str">
        <f t="shared" si="238"/>
        <v/>
      </c>
      <c r="AJ66" s="13" t="str">
        <f t="shared" si="238"/>
        <v/>
      </c>
      <c r="AK66" s="13" t="str">
        <f t="shared" si="238"/>
        <v/>
      </c>
      <c r="AL66" s="13" t="str">
        <f t="shared" si="238"/>
        <v/>
      </c>
      <c r="AM66" s="13" t="str">
        <f t="shared" si="238"/>
        <v/>
      </c>
      <c r="AN66" s="13" t="str">
        <f t="shared" si="238"/>
        <v/>
      </c>
      <c r="AO66" s="13" t="str">
        <f t="shared" si="238"/>
        <v/>
      </c>
      <c r="AP66" s="13" t="str">
        <f t="shared" si="238"/>
        <v/>
      </c>
      <c r="AQ66" s="13" t="str">
        <f t="shared" si="238"/>
        <v/>
      </c>
      <c r="AR66" s="13" t="str">
        <f t="shared" si="238"/>
        <v/>
      </c>
      <c r="AS66" s="13" t="str">
        <f t="shared" si="238"/>
        <v/>
      </c>
      <c r="AT66" s="13" t="str">
        <f t="shared" si="238"/>
        <v/>
      </c>
      <c r="AU66" s="13" t="str">
        <f t="shared" si="238"/>
        <v/>
      </c>
      <c r="AV66" s="13" t="str">
        <f t="shared" si="238"/>
        <v/>
      </c>
      <c r="AW66" s="13" t="str">
        <f t="shared" si="238"/>
        <v/>
      </c>
      <c r="AX66" s="13" t="str">
        <f t="shared" si="238"/>
        <v/>
      </c>
      <c r="AY66" s="13" t="str">
        <f t="shared" si="238"/>
        <v/>
      </c>
      <c r="AZ66" s="13" t="str">
        <f t="shared" si="238"/>
        <v/>
      </c>
      <c r="BA66" s="13" t="str">
        <f t="shared" si="238"/>
        <v/>
      </c>
      <c r="BB66" s="13" t="str">
        <f t="shared" si="238"/>
        <v/>
      </c>
      <c r="BC66" s="13" t="str">
        <f t="shared" si="238"/>
        <v/>
      </c>
      <c r="BD66" s="13" t="str">
        <f t="shared" si="238"/>
        <v/>
      </c>
      <c r="BE66" s="13" t="str">
        <f t="shared" si="238"/>
        <v/>
      </c>
      <c r="BF66" s="13" t="str">
        <f t="shared" si="238"/>
        <v/>
      </c>
      <c r="BG66" s="13" t="str">
        <f t="shared" si="238"/>
        <v/>
      </c>
      <c r="BH66" s="13" t="str">
        <f t="shared" si="238"/>
        <v/>
      </c>
      <c r="BI66" s="13" t="str">
        <f t="shared" si="238"/>
        <v/>
      </c>
      <c r="BJ66" s="13" t="str">
        <f t="shared" si="238"/>
        <v/>
      </c>
      <c r="BK66" s="13" t="str">
        <f t="shared" si="238"/>
        <v/>
      </c>
      <c r="BL66" s="13" t="str">
        <f t="shared" si="238"/>
        <v/>
      </c>
      <c r="BM66" s="13" t="str">
        <f t="shared" si="238"/>
        <v/>
      </c>
      <c r="BN66" s="13" t="str">
        <f t="shared" si="238"/>
        <v/>
      </c>
      <c r="BO66" s="13" t="str">
        <f t="shared" si="238"/>
        <v/>
      </c>
      <c r="BP66" s="13" t="str">
        <f t="shared" si="238"/>
        <v/>
      </c>
      <c r="BQ66" s="13" t="str">
        <f t="shared" si="238"/>
        <v/>
      </c>
      <c r="BR66" s="13" t="str">
        <f t="shared" si="238"/>
        <v/>
      </c>
      <c r="BS66" s="13" t="str">
        <f t="shared" si="238"/>
        <v/>
      </c>
      <c r="BT66" s="13" t="str">
        <f t="shared" si="238"/>
        <v/>
      </c>
      <c r="BU66" s="13" t="str">
        <f t="shared" si="238"/>
        <v/>
      </c>
      <c r="BV66" s="13" t="str">
        <f t="shared" si="238"/>
        <v/>
      </c>
      <c r="BW66" s="13" t="str">
        <f t="shared" si="238"/>
        <v/>
      </c>
      <c r="BX66" s="13" t="str">
        <f t="shared" si="238"/>
        <v/>
      </c>
      <c r="BY66" s="13" t="str">
        <f t="shared" si="238"/>
        <v/>
      </c>
      <c r="BZ66" s="13" t="str">
        <f t="shared" si="238"/>
        <v/>
      </c>
      <c r="CA66" s="13" t="str">
        <f t="shared" si="238"/>
        <v/>
      </c>
      <c r="CB66" s="13" t="str">
        <f t="shared" si="238"/>
        <v/>
      </c>
      <c r="CC66" s="13" t="str">
        <f t="shared" si="238"/>
        <v/>
      </c>
      <c r="CD66" s="13" t="str">
        <f t="shared" si="238"/>
        <v/>
      </c>
      <c r="CE66" s="13" t="str">
        <f t="shared" ref="CE66:CW66" si="239">IF(CE65="","",$N65)</f>
        <v/>
      </c>
      <c r="CF66" s="13" t="str">
        <f t="shared" si="239"/>
        <v/>
      </c>
      <c r="CG66" s="13" t="str">
        <f t="shared" si="239"/>
        <v/>
      </c>
      <c r="CH66" s="13" t="str">
        <f t="shared" si="239"/>
        <v/>
      </c>
      <c r="CI66" s="13" t="str">
        <f t="shared" si="239"/>
        <v/>
      </c>
      <c r="CJ66" s="13">
        <f t="shared" si="239"/>
        <v>510000</v>
      </c>
      <c r="CK66" s="13" t="str">
        <f t="shared" si="239"/>
        <v/>
      </c>
      <c r="CL66" s="13" t="str">
        <f t="shared" si="239"/>
        <v/>
      </c>
      <c r="CM66" s="13" t="str">
        <f t="shared" si="239"/>
        <v/>
      </c>
      <c r="CN66" s="13" t="str">
        <f t="shared" si="239"/>
        <v/>
      </c>
      <c r="CO66" s="13" t="str">
        <f t="shared" si="239"/>
        <v/>
      </c>
      <c r="CP66" s="13" t="str">
        <f t="shared" si="239"/>
        <v/>
      </c>
      <c r="CQ66" s="13" t="str">
        <f t="shared" si="239"/>
        <v/>
      </c>
      <c r="CR66" s="13" t="str">
        <f t="shared" si="239"/>
        <v/>
      </c>
      <c r="CS66" s="13" t="str">
        <f t="shared" si="239"/>
        <v/>
      </c>
      <c r="CT66" s="13" t="str">
        <f t="shared" si="239"/>
        <v/>
      </c>
      <c r="CU66" s="13" t="str">
        <f t="shared" si="239"/>
        <v/>
      </c>
      <c r="CV66" s="13" t="str">
        <f t="shared" si="239"/>
        <v/>
      </c>
      <c r="CW66" s="13" t="str">
        <f t="shared" si="239"/>
        <v/>
      </c>
    </row>
    <row r="67" spans="1:101" ht="24.75" customHeight="1">
      <c r="A67" s="26"/>
      <c r="B67" s="79">
        <f>B65+1</f>
        <v>31</v>
      </c>
      <c r="C67" s="81" t="s">
        <v>122</v>
      </c>
      <c r="D67" s="87">
        <v>3950000</v>
      </c>
      <c r="E67" s="32">
        <f>COUNTA(O67:Q67)/COUNTA(O67:CW67)</f>
        <v>0</v>
      </c>
      <c r="F67" s="33">
        <f>COUNTA(R67:AC67)/COUNTA(O67:CW67)</f>
        <v>0</v>
      </c>
      <c r="G67" s="33">
        <f>COUNTA(AD67:AO67)/COUNTA(O67:CW67)</f>
        <v>0</v>
      </c>
      <c r="H67" s="33">
        <f>COUNTA(AP67:BA67)/COUNTA(O67:CW67)</f>
        <v>0</v>
      </c>
      <c r="I67" s="33">
        <f>COUNTA(BB67:BM67)/COUNTA(O67:CW67)</f>
        <v>0</v>
      </c>
      <c r="J67" s="33">
        <f>COUNTA(BN67:BY67)/COUNTA(O67:CW67)</f>
        <v>0</v>
      </c>
      <c r="K67" s="33">
        <f>COUNTA(BZ67:CK67)/COUNTA(O67:CW67)</f>
        <v>0.5</v>
      </c>
      <c r="L67" s="33">
        <f>COUNTA(CL67:CW67)/COUNTA(O67:CW67)</f>
        <v>0.5</v>
      </c>
      <c r="M67" s="92">
        <f>SUM(E68:L68)</f>
        <v>3950000</v>
      </c>
      <c r="N67" s="85">
        <f>D67/COUNTA(O67:CW67)</f>
        <v>1975000</v>
      </c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 t="s">
        <v>133</v>
      </c>
      <c r="CL67" s="14" t="s">
        <v>133</v>
      </c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</row>
    <row r="68" spans="1:101" ht="23.25" customHeight="1">
      <c r="A68" s="26"/>
      <c r="B68" s="80"/>
      <c r="C68" s="82"/>
      <c r="D68" s="88"/>
      <c r="E68" s="34">
        <f>E67*$D67</f>
        <v>0</v>
      </c>
      <c r="F68" s="34">
        <f>F67*$D67</f>
        <v>0</v>
      </c>
      <c r="G68" s="34">
        <f t="shared" ref="G68" si="240">G67*$D67</f>
        <v>0</v>
      </c>
      <c r="H68" s="34">
        <f t="shared" ref="H68" si="241">H67*$D67</f>
        <v>0</v>
      </c>
      <c r="I68" s="34">
        <f t="shared" ref="I68" si="242">I67*$D67</f>
        <v>0</v>
      </c>
      <c r="J68" s="34">
        <f t="shared" ref="J68" si="243">J67*$D67</f>
        <v>0</v>
      </c>
      <c r="K68" s="34">
        <f t="shared" ref="K68" si="244">K67*$D67</f>
        <v>1975000</v>
      </c>
      <c r="L68" s="34">
        <f t="shared" ref="L68" si="245">L67*$D67</f>
        <v>1975000</v>
      </c>
      <c r="M68" s="93"/>
      <c r="N68" s="86"/>
      <c r="O68" s="13" t="str">
        <f>IF(O67="","",$N67)</f>
        <v/>
      </c>
      <c r="P68" s="13" t="str">
        <f>IF(P67="","",$N67)</f>
        <v/>
      </c>
      <c r="Q68" s="13" t="str">
        <f>IF(Q67="","",$N67)</f>
        <v/>
      </c>
      <c r="R68" s="13" t="str">
        <f>IF(R67="","",$N67)</f>
        <v/>
      </c>
      <c r="S68" s="13" t="str">
        <f t="shared" ref="S68:CD68" si="246">IF(S67="","",$N67)</f>
        <v/>
      </c>
      <c r="T68" s="13" t="str">
        <f t="shared" si="246"/>
        <v/>
      </c>
      <c r="U68" s="13" t="str">
        <f t="shared" si="246"/>
        <v/>
      </c>
      <c r="V68" s="13" t="str">
        <f t="shared" si="246"/>
        <v/>
      </c>
      <c r="W68" s="13" t="str">
        <f t="shared" si="246"/>
        <v/>
      </c>
      <c r="X68" s="13" t="str">
        <f t="shared" si="246"/>
        <v/>
      </c>
      <c r="Y68" s="13" t="str">
        <f t="shared" si="246"/>
        <v/>
      </c>
      <c r="Z68" s="13" t="str">
        <f t="shared" si="246"/>
        <v/>
      </c>
      <c r="AA68" s="13" t="str">
        <f t="shared" si="246"/>
        <v/>
      </c>
      <c r="AB68" s="13" t="str">
        <f t="shared" si="246"/>
        <v/>
      </c>
      <c r="AC68" s="13" t="str">
        <f t="shared" si="246"/>
        <v/>
      </c>
      <c r="AD68" s="13" t="str">
        <f t="shared" si="246"/>
        <v/>
      </c>
      <c r="AE68" s="13" t="str">
        <f t="shared" si="246"/>
        <v/>
      </c>
      <c r="AF68" s="13" t="str">
        <f t="shared" si="246"/>
        <v/>
      </c>
      <c r="AG68" s="13" t="str">
        <f t="shared" si="246"/>
        <v/>
      </c>
      <c r="AH68" s="13" t="str">
        <f t="shared" si="246"/>
        <v/>
      </c>
      <c r="AI68" s="13" t="str">
        <f t="shared" si="246"/>
        <v/>
      </c>
      <c r="AJ68" s="13" t="str">
        <f t="shared" si="246"/>
        <v/>
      </c>
      <c r="AK68" s="13" t="str">
        <f t="shared" si="246"/>
        <v/>
      </c>
      <c r="AL68" s="13" t="str">
        <f t="shared" si="246"/>
        <v/>
      </c>
      <c r="AM68" s="13" t="str">
        <f t="shared" si="246"/>
        <v/>
      </c>
      <c r="AN68" s="13" t="str">
        <f t="shared" si="246"/>
        <v/>
      </c>
      <c r="AO68" s="13" t="str">
        <f t="shared" si="246"/>
        <v/>
      </c>
      <c r="AP68" s="13" t="str">
        <f t="shared" si="246"/>
        <v/>
      </c>
      <c r="AQ68" s="13" t="str">
        <f t="shared" si="246"/>
        <v/>
      </c>
      <c r="AR68" s="13" t="str">
        <f t="shared" si="246"/>
        <v/>
      </c>
      <c r="AS68" s="13" t="str">
        <f t="shared" si="246"/>
        <v/>
      </c>
      <c r="AT68" s="13" t="str">
        <f t="shared" si="246"/>
        <v/>
      </c>
      <c r="AU68" s="13" t="str">
        <f t="shared" si="246"/>
        <v/>
      </c>
      <c r="AV68" s="13" t="str">
        <f t="shared" si="246"/>
        <v/>
      </c>
      <c r="AW68" s="13" t="str">
        <f t="shared" si="246"/>
        <v/>
      </c>
      <c r="AX68" s="13" t="str">
        <f t="shared" si="246"/>
        <v/>
      </c>
      <c r="AY68" s="13" t="str">
        <f t="shared" si="246"/>
        <v/>
      </c>
      <c r="AZ68" s="13" t="str">
        <f t="shared" si="246"/>
        <v/>
      </c>
      <c r="BA68" s="13" t="str">
        <f t="shared" si="246"/>
        <v/>
      </c>
      <c r="BB68" s="13" t="str">
        <f t="shared" si="246"/>
        <v/>
      </c>
      <c r="BC68" s="13" t="str">
        <f t="shared" si="246"/>
        <v/>
      </c>
      <c r="BD68" s="13" t="str">
        <f t="shared" si="246"/>
        <v/>
      </c>
      <c r="BE68" s="13" t="str">
        <f t="shared" si="246"/>
        <v/>
      </c>
      <c r="BF68" s="13" t="str">
        <f t="shared" si="246"/>
        <v/>
      </c>
      <c r="BG68" s="13" t="str">
        <f t="shared" si="246"/>
        <v/>
      </c>
      <c r="BH68" s="13" t="str">
        <f t="shared" si="246"/>
        <v/>
      </c>
      <c r="BI68" s="13" t="str">
        <f t="shared" si="246"/>
        <v/>
      </c>
      <c r="BJ68" s="13" t="str">
        <f t="shared" si="246"/>
        <v/>
      </c>
      <c r="BK68" s="13" t="str">
        <f t="shared" si="246"/>
        <v/>
      </c>
      <c r="BL68" s="13" t="str">
        <f t="shared" si="246"/>
        <v/>
      </c>
      <c r="BM68" s="13" t="str">
        <f t="shared" si="246"/>
        <v/>
      </c>
      <c r="BN68" s="13" t="str">
        <f t="shared" si="246"/>
        <v/>
      </c>
      <c r="BO68" s="13" t="str">
        <f t="shared" si="246"/>
        <v/>
      </c>
      <c r="BP68" s="13" t="str">
        <f t="shared" si="246"/>
        <v/>
      </c>
      <c r="BQ68" s="13" t="str">
        <f t="shared" si="246"/>
        <v/>
      </c>
      <c r="BR68" s="13" t="str">
        <f t="shared" si="246"/>
        <v/>
      </c>
      <c r="BS68" s="13" t="str">
        <f t="shared" si="246"/>
        <v/>
      </c>
      <c r="BT68" s="13" t="str">
        <f t="shared" si="246"/>
        <v/>
      </c>
      <c r="BU68" s="13" t="str">
        <f t="shared" si="246"/>
        <v/>
      </c>
      <c r="BV68" s="13" t="str">
        <f t="shared" si="246"/>
        <v/>
      </c>
      <c r="BW68" s="13" t="str">
        <f t="shared" si="246"/>
        <v/>
      </c>
      <c r="BX68" s="13" t="str">
        <f t="shared" si="246"/>
        <v/>
      </c>
      <c r="BY68" s="13" t="str">
        <f t="shared" si="246"/>
        <v/>
      </c>
      <c r="BZ68" s="13" t="str">
        <f t="shared" si="246"/>
        <v/>
      </c>
      <c r="CA68" s="13" t="str">
        <f t="shared" si="246"/>
        <v/>
      </c>
      <c r="CB68" s="13" t="str">
        <f t="shared" si="246"/>
        <v/>
      </c>
      <c r="CC68" s="13" t="str">
        <f t="shared" si="246"/>
        <v/>
      </c>
      <c r="CD68" s="13" t="str">
        <f t="shared" si="246"/>
        <v/>
      </c>
      <c r="CE68" s="13" t="str">
        <f t="shared" ref="CE68:CW68" si="247">IF(CE67="","",$N67)</f>
        <v/>
      </c>
      <c r="CF68" s="13" t="str">
        <f t="shared" si="247"/>
        <v/>
      </c>
      <c r="CG68" s="13" t="str">
        <f t="shared" si="247"/>
        <v/>
      </c>
      <c r="CH68" s="13" t="str">
        <f t="shared" si="247"/>
        <v/>
      </c>
      <c r="CI68" s="13" t="str">
        <f t="shared" si="247"/>
        <v/>
      </c>
      <c r="CJ68" s="13" t="str">
        <f t="shared" si="247"/>
        <v/>
      </c>
      <c r="CK68" s="13">
        <f t="shared" si="247"/>
        <v>1975000</v>
      </c>
      <c r="CL68" s="13">
        <f t="shared" si="247"/>
        <v>1975000</v>
      </c>
      <c r="CM68" s="13" t="str">
        <f t="shared" si="247"/>
        <v/>
      </c>
      <c r="CN68" s="13" t="str">
        <f t="shared" si="247"/>
        <v/>
      </c>
      <c r="CO68" s="13" t="str">
        <f t="shared" si="247"/>
        <v/>
      </c>
      <c r="CP68" s="13" t="str">
        <f t="shared" si="247"/>
        <v/>
      </c>
      <c r="CQ68" s="13" t="str">
        <f t="shared" si="247"/>
        <v/>
      </c>
      <c r="CR68" s="13" t="str">
        <f t="shared" si="247"/>
        <v/>
      </c>
      <c r="CS68" s="13" t="str">
        <f t="shared" si="247"/>
        <v/>
      </c>
      <c r="CT68" s="13" t="str">
        <f t="shared" si="247"/>
        <v/>
      </c>
      <c r="CU68" s="13" t="str">
        <f t="shared" si="247"/>
        <v/>
      </c>
      <c r="CV68" s="13" t="str">
        <f t="shared" si="247"/>
        <v/>
      </c>
      <c r="CW68" s="13" t="str">
        <f t="shared" si="247"/>
        <v/>
      </c>
    </row>
    <row r="69" spans="1:101" ht="20.25" customHeight="1">
      <c r="A69" s="26"/>
      <c r="B69" s="79">
        <f>B67+1</f>
        <v>32</v>
      </c>
      <c r="C69" s="81" t="s">
        <v>123</v>
      </c>
      <c r="D69" s="87">
        <v>2900000</v>
      </c>
      <c r="E69" s="32">
        <f>COUNTA(O69:Q69)/COUNTA(O69:CW69)</f>
        <v>0</v>
      </c>
      <c r="F69" s="33">
        <f>COUNTA(R69:AC69)/COUNTA(O69:CW69)</f>
        <v>0</v>
      </c>
      <c r="G69" s="33">
        <f>COUNTA(AD69:AO69)/COUNTA(O69:CW69)</f>
        <v>0</v>
      </c>
      <c r="H69" s="33">
        <f>COUNTA(AP69:BA69)/COUNTA(O69:CW69)</f>
        <v>0</v>
      </c>
      <c r="I69" s="33">
        <f>COUNTA(BB69:BM69)/COUNTA(O69:CW69)</f>
        <v>0</v>
      </c>
      <c r="J69" s="33">
        <f>COUNTA(BN69:BY69)/COUNTA(O69:CW69)</f>
        <v>0</v>
      </c>
      <c r="K69" s="33">
        <f>COUNTA(BZ69:CK69)/COUNTA(O69:CW69)</f>
        <v>0</v>
      </c>
      <c r="L69" s="33">
        <f>COUNTA(CL69:CW69)/COUNTA(O69:CW69)</f>
        <v>1</v>
      </c>
      <c r="M69" s="92">
        <f>SUM(E70:L70)</f>
        <v>2900000</v>
      </c>
      <c r="N69" s="85">
        <f>D69/COUNTA(O69:CW69)</f>
        <v>1450000</v>
      </c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 t="s">
        <v>133</v>
      </c>
      <c r="CO69" s="14" t="s">
        <v>133</v>
      </c>
      <c r="CP69" s="14"/>
      <c r="CQ69" s="14"/>
      <c r="CR69" s="14"/>
      <c r="CS69" s="14"/>
      <c r="CT69" s="14"/>
      <c r="CU69" s="14"/>
      <c r="CV69" s="14"/>
      <c r="CW69" s="14"/>
    </row>
    <row r="70" spans="1:101" ht="22.5" customHeight="1">
      <c r="A70" s="26"/>
      <c r="B70" s="80"/>
      <c r="C70" s="82"/>
      <c r="D70" s="88"/>
      <c r="E70" s="34">
        <f>E69*$D69</f>
        <v>0</v>
      </c>
      <c r="F70" s="34">
        <f>F69*$D69</f>
        <v>0</v>
      </c>
      <c r="G70" s="34">
        <f t="shared" ref="G70" si="248">G69*$D69</f>
        <v>0</v>
      </c>
      <c r="H70" s="34">
        <f t="shared" ref="H70" si="249">H69*$D69</f>
        <v>0</v>
      </c>
      <c r="I70" s="34">
        <f t="shared" ref="I70" si="250">I69*$D69</f>
        <v>0</v>
      </c>
      <c r="J70" s="34">
        <f t="shared" ref="J70" si="251">J69*$D69</f>
        <v>0</v>
      </c>
      <c r="K70" s="34">
        <f t="shared" ref="K70" si="252">K69*$D69</f>
        <v>0</v>
      </c>
      <c r="L70" s="34">
        <f t="shared" ref="L70" si="253">L69*$D69</f>
        <v>2900000</v>
      </c>
      <c r="M70" s="93"/>
      <c r="N70" s="86"/>
      <c r="O70" s="13" t="str">
        <f>IF(O69="","",$N69)</f>
        <v/>
      </c>
      <c r="P70" s="13" t="str">
        <f>IF(P69="","",$N69)</f>
        <v/>
      </c>
      <c r="Q70" s="13" t="str">
        <f>IF(Q69="","",$N69)</f>
        <v/>
      </c>
      <c r="R70" s="13" t="str">
        <f>IF(R69="","",$N69)</f>
        <v/>
      </c>
      <c r="S70" s="13" t="str">
        <f t="shared" ref="S70:CD70" si="254">IF(S69="","",$N69)</f>
        <v/>
      </c>
      <c r="T70" s="13" t="str">
        <f t="shared" si="254"/>
        <v/>
      </c>
      <c r="U70" s="13" t="str">
        <f t="shared" si="254"/>
        <v/>
      </c>
      <c r="V70" s="13" t="str">
        <f t="shared" si="254"/>
        <v/>
      </c>
      <c r="W70" s="13" t="str">
        <f t="shared" si="254"/>
        <v/>
      </c>
      <c r="X70" s="13" t="str">
        <f t="shared" si="254"/>
        <v/>
      </c>
      <c r="Y70" s="13" t="str">
        <f t="shared" si="254"/>
        <v/>
      </c>
      <c r="Z70" s="13" t="str">
        <f t="shared" si="254"/>
        <v/>
      </c>
      <c r="AA70" s="13" t="str">
        <f t="shared" si="254"/>
        <v/>
      </c>
      <c r="AB70" s="13" t="str">
        <f t="shared" si="254"/>
        <v/>
      </c>
      <c r="AC70" s="13" t="str">
        <f t="shared" si="254"/>
        <v/>
      </c>
      <c r="AD70" s="13" t="str">
        <f t="shared" si="254"/>
        <v/>
      </c>
      <c r="AE70" s="13" t="str">
        <f t="shared" si="254"/>
        <v/>
      </c>
      <c r="AF70" s="13" t="str">
        <f t="shared" si="254"/>
        <v/>
      </c>
      <c r="AG70" s="13" t="str">
        <f t="shared" si="254"/>
        <v/>
      </c>
      <c r="AH70" s="13" t="str">
        <f t="shared" si="254"/>
        <v/>
      </c>
      <c r="AI70" s="13" t="str">
        <f t="shared" si="254"/>
        <v/>
      </c>
      <c r="AJ70" s="13" t="str">
        <f t="shared" si="254"/>
        <v/>
      </c>
      <c r="AK70" s="13" t="str">
        <f t="shared" si="254"/>
        <v/>
      </c>
      <c r="AL70" s="13" t="str">
        <f t="shared" si="254"/>
        <v/>
      </c>
      <c r="AM70" s="13" t="str">
        <f t="shared" si="254"/>
        <v/>
      </c>
      <c r="AN70" s="13" t="str">
        <f t="shared" si="254"/>
        <v/>
      </c>
      <c r="AO70" s="13" t="str">
        <f t="shared" si="254"/>
        <v/>
      </c>
      <c r="AP70" s="13" t="str">
        <f t="shared" si="254"/>
        <v/>
      </c>
      <c r="AQ70" s="13" t="str">
        <f t="shared" si="254"/>
        <v/>
      </c>
      <c r="AR70" s="13" t="str">
        <f t="shared" si="254"/>
        <v/>
      </c>
      <c r="AS70" s="13" t="str">
        <f t="shared" si="254"/>
        <v/>
      </c>
      <c r="AT70" s="13" t="str">
        <f t="shared" si="254"/>
        <v/>
      </c>
      <c r="AU70" s="13" t="str">
        <f t="shared" si="254"/>
        <v/>
      </c>
      <c r="AV70" s="13" t="str">
        <f t="shared" si="254"/>
        <v/>
      </c>
      <c r="AW70" s="13" t="str">
        <f t="shared" si="254"/>
        <v/>
      </c>
      <c r="AX70" s="13" t="str">
        <f t="shared" si="254"/>
        <v/>
      </c>
      <c r="AY70" s="13" t="str">
        <f t="shared" si="254"/>
        <v/>
      </c>
      <c r="AZ70" s="13" t="str">
        <f t="shared" si="254"/>
        <v/>
      </c>
      <c r="BA70" s="13" t="str">
        <f t="shared" si="254"/>
        <v/>
      </c>
      <c r="BB70" s="13" t="str">
        <f t="shared" si="254"/>
        <v/>
      </c>
      <c r="BC70" s="13" t="str">
        <f t="shared" si="254"/>
        <v/>
      </c>
      <c r="BD70" s="13" t="str">
        <f t="shared" si="254"/>
        <v/>
      </c>
      <c r="BE70" s="13" t="str">
        <f t="shared" si="254"/>
        <v/>
      </c>
      <c r="BF70" s="13" t="str">
        <f t="shared" si="254"/>
        <v/>
      </c>
      <c r="BG70" s="13" t="str">
        <f t="shared" si="254"/>
        <v/>
      </c>
      <c r="BH70" s="13" t="str">
        <f t="shared" si="254"/>
        <v/>
      </c>
      <c r="BI70" s="13" t="str">
        <f t="shared" si="254"/>
        <v/>
      </c>
      <c r="BJ70" s="13" t="str">
        <f t="shared" si="254"/>
        <v/>
      </c>
      <c r="BK70" s="13" t="str">
        <f t="shared" si="254"/>
        <v/>
      </c>
      <c r="BL70" s="13" t="str">
        <f t="shared" si="254"/>
        <v/>
      </c>
      <c r="BM70" s="13" t="str">
        <f t="shared" si="254"/>
        <v/>
      </c>
      <c r="BN70" s="13" t="str">
        <f t="shared" si="254"/>
        <v/>
      </c>
      <c r="BO70" s="13" t="str">
        <f t="shared" si="254"/>
        <v/>
      </c>
      <c r="BP70" s="13" t="str">
        <f t="shared" si="254"/>
        <v/>
      </c>
      <c r="BQ70" s="13" t="str">
        <f t="shared" si="254"/>
        <v/>
      </c>
      <c r="BR70" s="13" t="str">
        <f t="shared" si="254"/>
        <v/>
      </c>
      <c r="BS70" s="13" t="str">
        <f t="shared" si="254"/>
        <v/>
      </c>
      <c r="BT70" s="13" t="str">
        <f t="shared" si="254"/>
        <v/>
      </c>
      <c r="BU70" s="13" t="str">
        <f t="shared" si="254"/>
        <v/>
      </c>
      <c r="BV70" s="13" t="str">
        <f t="shared" si="254"/>
        <v/>
      </c>
      <c r="BW70" s="13" t="str">
        <f t="shared" si="254"/>
        <v/>
      </c>
      <c r="BX70" s="13" t="str">
        <f t="shared" si="254"/>
        <v/>
      </c>
      <c r="BY70" s="13" t="str">
        <f t="shared" si="254"/>
        <v/>
      </c>
      <c r="BZ70" s="13" t="str">
        <f t="shared" si="254"/>
        <v/>
      </c>
      <c r="CA70" s="13" t="str">
        <f t="shared" si="254"/>
        <v/>
      </c>
      <c r="CB70" s="13" t="str">
        <f t="shared" si="254"/>
        <v/>
      </c>
      <c r="CC70" s="13" t="str">
        <f t="shared" si="254"/>
        <v/>
      </c>
      <c r="CD70" s="13" t="str">
        <f t="shared" si="254"/>
        <v/>
      </c>
      <c r="CE70" s="13" t="str">
        <f t="shared" ref="CE70:CW70" si="255">IF(CE69="","",$N69)</f>
        <v/>
      </c>
      <c r="CF70" s="13" t="str">
        <f t="shared" si="255"/>
        <v/>
      </c>
      <c r="CG70" s="13" t="str">
        <f t="shared" si="255"/>
        <v/>
      </c>
      <c r="CH70" s="13" t="str">
        <f t="shared" si="255"/>
        <v/>
      </c>
      <c r="CI70" s="13" t="str">
        <f t="shared" si="255"/>
        <v/>
      </c>
      <c r="CJ70" s="13" t="str">
        <f t="shared" si="255"/>
        <v/>
      </c>
      <c r="CK70" s="13" t="str">
        <f t="shared" si="255"/>
        <v/>
      </c>
      <c r="CL70" s="13" t="str">
        <f t="shared" si="255"/>
        <v/>
      </c>
      <c r="CM70" s="13" t="str">
        <f t="shared" si="255"/>
        <v/>
      </c>
      <c r="CN70" s="13">
        <f t="shared" si="255"/>
        <v>1450000</v>
      </c>
      <c r="CO70" s="13">
        <f t="shared" si="255"/>
        <v>1450000</v>
      </c>
      <c r="CP70" s="13" t="str">
        <f t="shared" si="255"/>
        <v/>
      </c>
      <c r="CQ70" s="13" t="str">
        <f t="shared" si="255"/>
        <v/>
      </c>
      <c r="CR70" s="13" t="str">
        <f t="shared" si="255"/>
        <v/>
      </c>
      <c r="CS70" s="13" t="str">
        <f t="shared" si="255"/>
        <v/>
      </c>
      <c r="CT70" s="13" t="str">
        <f t="shared" si="255"/>
        <v/>
      </c>
      <c r="CU70" s="13" t="str">
        <f t="shared" si="255"/>
        <v/>
      </c>
      <c r="CV70" s="13" t="str">
        <f t="shared" si="255"/>
        <v/>
      </c>
      <c r="CW70" s="13" t="str">
        <f t="shared" si="255"/>
        <v/>
      </c>
    </row>
    <row r="71" spans="1:101" ht="27" customHeight="1">
      <c r="A71" s="26"/>
      <c r="B71" s="79">
        <f>B69+1</f>
        <v>33</v>
      </c>
      <c r="C71" s="81" t="s">
        <v>124</v>
      </c>
      <c r="D71" s="87">
        <v>12100000</v>
      </c>
      <c r="E71" s="32">
        <f>COUNTA(O71:Q71)/COUNTA(O71:CW71)</f>
        <v>0</v>
      </c>
      <c r="F71" s="33">
        <f>COUNTA(R71:AC71)/COUNTA(O71:CW71)</f>
        <v>0</v>
      </c>
      <c r="G71" s="33">
        <f>COUNTA(AD71:AO71)/COUNTA(O71:CW71)</f>
        <v>0</v>
      </c>
      <c r="H71" s="33">
        <f>COUNTA(AP71:BA71)/COUNTA(O71:CW71)</f>
        <v>0</v>
      </c>
      <c r="I71" s="33">
        <f>COUNTA(BB71:BM71)/COUNTA(O71:CW71)</f>
        <v>0</v>
      </c>
      <c r="J71" s="33">
        <f>COUNTA(BN71:BY71)/COUNTA(O71:CW71)</f>
        <v>0</v>
      </c>
      <c r="K71" s="33">
        <f>COUNTA(BZ71:CK71)/COUNTA(O71:CW71)</f>
        <v>0</v>
      </c>
      <c r="L71" s="33">
        <f>COUNTA(CL71:CW71)/COUNTA(O71:CW71)</f>
        <v>1</v>
      </c>
      <c r="M71" s="92">
        <f>SUM(E72:L72)</f>
        <v>12100000</v>
      </c>
      <c r="N71" s="85">
        <f>D71/COUNTA(O71:CW71)</f>
        <v>2420000</v>
      </c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 t="s">
        <v>133</v>
      </c>
      <c r="CM71" s="14" t="s">
        <v>133</v>
      </c>
      <c r="CN71" s="14"/>
      <c r="CO71" s="14" t="s">
        <v>133</v>
      </c>
      <c r="CP71" s="14" t="s">
        <v>133</v>
      </c>
      <c r="CQ71" s="14" t="s">
        <v>133</v>
      </c>
      <c r="CR71" s="14"/>
      <c r="CS71" s="14"/>
      <c r="CT71" s="14"/>
      <c r="CU71" s="14"/>
      <c r="CV71" s="14"/>
      <c r="CW71" s="14"/>
    </row>
    <row r="72" spans="1:101" ht="27" customHeight="1">
      <c r="A72" s="26"/>
      <c r="B72" s="80"/>
      <c r="C72" s="82"/>
      <c r="D72" s="88"/>
      <c r="E72" s="34">
        <f>E71*$D71</f>
        <v>0</v>
      </c>
      <c r="F72" s="34">
        <f>F71*$D71</f>
        <v>0</v>
      </c>
      <c r="G72" s="34">
        <f t="shared" ref="G72" si="256">G71*$D71</f>
        <v>0</v>
      </c>
      <c r="H72" s="34">
        <f t="shared" ref="H72" si="257">H71*$D71</f>
        <v>0</v>
      </c>
      <c r="I72" s="34">
        <f t="shared" ref="I72" si="258">I71*$D71</f>
        <v>0</v>
      </c>
      <c r="J72" s="34">
        <f t="shared" ref="J72" si="259">J71*$D71</f>
        <v>0</v>
      </c>
      <c r="K72" s="34">
        <f t="shared" ref="K72" si="260">K71*$D71</f>
        <v>0</v>
      </c>
      <c r="L72" s="34">
        <f t="shared" ref="L72" si="261">L71*$D71</f>
        <v>12100000</v>
      </c>
      <c r="M72" s="93"/>
      <c r="N72" s="86"/>
      <c r="O72" s="13" t="str">
        <f>IF(O71="","",$N71)</f>
        <v/>
      </c>
      <c r="P72" s="13" t="str">
        <f>IF(P71="","",$N71)</f>
        <v/>
      </c>
      <c r="Q72" s="13" t="str">
        <f>IF(Q71="","",$N71)</f>
        <v/>
      </c>
      <c r="R72" s="13" t="str">
        <f>IF(R71="","",$N71)</f>
        <v/>
      </c>
      <c r="S72" s="13" t="str">
        <f t="shared" ref="S72:CD72" si="262">IF(S71="","",$N71)</f>
        <v/>
      </c>
      <c r="T72" s="13" t="str">
        <f t="shared" si="262"/>
        <v/>
      </c>
      <c r="U72" s="13" t="str">
        <f t="shared" si="262"/>
        <v/>
      </c>
      <c r="V72" s="13" t="str">
        <f t="shared" si="262"/>
        <v/>
      </c>
      <c r="W72" s="13" t="str">
        <f t="shared" si="262"/>
        <v/>
      </c>
      <c r="X72" s="13" t="str">
        <f t="shared" si="262"/>
        <v/>
      </c>
      <c r="Y72" s="13" t="str">
        <f t="shared" si="262"/>
        <v/>
      </c>
      <c r="Z72" s="13" t="str">
        <f t="shared" si="262"/>
        <v/>
      </c>
      <c r="AA72" s="13" t="str">
        <f t="shared" si="262"/>
        <v/>
      </c>
      <c r="AB72" s="13" t="str">
        <f t="shared" si="262"/>
        <v/>
      </c>
      <c r="AC72" s="13" t="str">
        <f t="shared" si="262"/>
        <v/>
      </c>
      <c r="AD72" s="13" t="str">
        <f t="shared" si="262"/>
        <v/>
      </c>
      <c r="AE72" s="13" t="str">
        <f t="shared" si="262"/>
        <v/>
      </c>
      <c r="AF72" s="13" t="str">
        <f t="shared" si="262"/>
        <v/>
      </c>
      <c r="AG72" s="13" t="str">
        <f t="shared" si="262"/>
        <v/>
      </c>
      <c r="AH72" s="13" t="str">
        <f t="shared" si="262"/>
        <v/>
      </c>
      <c r="AI72" s="13" t="str">
        <f t="shared" si="262"/>
        <v/>
      </c>
      <c r="AJ72" s="13" t="str">
        <f t="shared" si="262"/>
        <v/>
      </c>
      <c r="AK72" s="13" t="str">
        <f t="shared" si="262"/>
        <v/>
      </c>
      <c r="AL72" s="13" t="str">
        <f t="shared" si="262"/>
        <v/>
      </c>
      <c r="AM72" s="13" t="str">
        <f t="shared" si="262"/>
        <v/>
      </c>
      <c r="AN72" s="13" t="str">
        <f t="shared" si="262"/>
        <v/>
      </c>
      <c r="AO72" s="13" t="str">
        <f t="shared" si="262"/>
        <v/>
      </c>
      <c r="AP72" s="13" t="str">
        <f t="shared" si="262"/>
        <v/>
      </c>
      <c r="AQ72" s="13" t="str">
        <f t="shared" si="262"/>
        <v/>
      </c>
      <c r="AR72" s="13" t="str">
        <f t="shared" si="262"/>
        <v/>
      </c>
      <c r="AS72" s="13" t="str">
        <f t="shared" si="262"/>
        <v/>
      </c>
      <c r="AT72" s="13" t="str">
        <f t="shared" si="262"/>
        <v/>
      </c>
      <c r="AU72" s="13" t="str">
        <f t="shared" si="262"/>
        <v/>
      </c>
      <c r="AV72" s="13" t="str">
        <f t="shared" si="262"/>
        <v/>
      </c>
      <c r="AW72" s="13" t="str">
        <f t="shared" si="262"/>
        <v/>
      </c>
      <c r="AX72" s="13" t="str">
        <f t="shared" si="262"/>
        <v/>
      </c>
      <c r="AY72" s="13" t="str">
        <f t="shared" si="262"/>
        <v/>
      </c>
      <c r="AZ72" s="13" t="str">
        <f t="shared" si="262"/>
        <v/>
      </c>
      <c r="BA72" s="13" t="str">
        <f t="shared" si="262"/>
        <v/>
      </c>
      <c r="BB72" s="13" t="str">
        <f t="shared" si="262"/>
        <v/>
      </c>
      <c r="BC72" s="13" t="str">
        <f t="shared" si="262"/>
        <v/>
      </c>
      <c r="BD72" s="13" t="str">
        <f t="shared" si="262"/>
        <v/>
      </c>
      <c r="BE72" s="13" t="str">
        <f t="shared" si="262"/>
        <v/>
      </c>
      <c r="BF72" s="13" t="str">
        <f t="shared" si="262"/>
        <v/>
      </c>
      <c r="BG72" s="13" t="str">
        <f t="shared" si="262"/>
        <v/>
      </c>
      <c r="BH72" s="13" t="str">
        <f t="shared" si="262"/>
        <v/>
      </c>
      <c r="BI72" s="13" t="str">
        <f t="shared" si="262"/>
        <v/>
      </c>
      <c r="BJ72" s="13" t="str">
        <f t="shared" si="262"/>
        <v/>
      </c>
      <c r="BK72" s="13" t="str">
        <f t="shared" si="262"/>
        <v/>
      </c>
      <c r="BL72" s="13" t="str">
        <f t="shared" si="262"/>
        <v/>
      </c>
      <c r="BM72" s="13" t="str">
        <f t="shared" si="262"/>
        <v/>
      </c>
      <c r="BN72" s="13" t="str">
        <f t="shared" si="262"/>
        <v/>
      </c>
      <c r="BO72" s="13" t="str">
        <f t="shared" si="262"/>
        <v/>
      </c>
      <c r="BP72" s="13" t="str">
        <f t="shared" si="262"/>
        <v/>
      </c>
      <c r="BQ72" s="13" t="str">
        <f t="shared" si="262"/>
        <v/>
      </c>
      <c r="BR72" s="13" t="str">
        <f t="shared" si="262"/>
        <v/>
      </c>
      <c r="BS72" s="13" t="str">
        <f t="shared" si="262"/>
        <v/>
      </c>
      <c r="BT72" s="13" t="str">
        <f t="shared" si="262"/>
        <v/>
      </c>
      <c r="BU72" s="13" t="str">
        <f t="shared" si="262"/>
        <v/>
      </c>
      <c r="BV72" s="13" t="str">
        <f t="shared" si="262"/>
        <v/>
      </c>
      <c r="BW72" s="13" t="str">
        <f t="shared" si="262"/>
        <v/>
      </c>
      <c r="BX72" s="13" t="str">
        <f t="shared" si="262"/>
        <v/>
      </c>
      <c r="BY72" s="13" t="str">
        <f t="shared" si="262"/>
        <v/>
      </c>
      <c r="BZ72" s="13" t="str">
        <f t="shared" si="262"/>
        <v/>
      </c>
      <c r="CA72" s="13" t="str">
        <f t="shared" si="262"/>
        <v/>
      </c>
      <c r="CB72" s="13" t="str">
        <f t="shared" si="262"/>
        <v/>
      </c>
      <c r="CC72" s="13" t="str">
        <f t="shared" si="262"/>
        <v/>
      </c>
      <c r="CD72" s="13" t="str">
        <f t="shared" si="262"/>
        <v/>
      </c>
      <c r="CE72" s="13" t="str">
        <f t="shared" ref="CE72:CW72" si="263">IF(CE71="","",$N71)</f>
        <v/>
      </c>
      <c r="CF72" s="13" t="str">
        <f t="shared" si="263"/>
        <v/>
      </c>
      <c r="CG72" s="13" t="str">
        <f t="shared" si="263"/>
        <v/>
      </c>
      <c r="CH72" s="13" t="str">
        <f t="shared" si="263"/>
        <v/>
      </c>
      <c r="CI72" s="13" t="str">
        <f t="shared" si="263"/>
        <v/>
      </c>
      <c r="CJ72" s="13" t="str">
        <f t="shared" si="263"/>
        <v/>
      </c>
      <c r="CK72" s="13" t="str">
        <f t="shared" si="263"/>
        <v/>
      </c>
      <c r="CL72" s="13">
        <f t="shared" si="263"/>
        <v>2420000</v>
      </c>
      <c r="CM72" s="13">
        <f t="shared" si="263"/>
        <v>2420000</v>
      </c>
      <c r="CN72" s="13" t="str">
        <f t="shared" si="263"/>
        <v/>
      </c>
      <c r="CO72" s="13">
        <f t="shared" si="263"/>
        <v>2420000</v>
      </c>
      <c r="CP72" s="13">
        <f t="shared" si="263"/>
        <v>2420000</v>
      </c>
      <c r="CQ72" s="13">
        <f t="shared" si="263"/>
        <v>2420000</v>
      </c>
      <c r="CR72" s="13" t="str">
        <f t="shared" si="263"/>
        <v/>
      </c>
      <c r="CS72" s="13" t="str">
        <f t="shared" si="263"/>
        <v/>
      </c>
      <c r="CT72" s="13" t="str">
        <f t="shared" si="263"/>
        <v/>
      </c>
      <c r="CU72" s="13" t="str">
        <f t="shared" si="263"/>
        <v/>
      </c>
      <c r="CV72" s="13" t="str">
        <f t="shared" si="263"/>
        <v/>
      </c>
      <c r="CW72" s="13" t="str">
        <f t="shared" si="263"/>
        <v/>
      </c>
    </row>
    <row r="73" spans="1:101" ht="18.75" customHeight="1">
      <c r="B73" s="79">
        <f>B71+1</f>
        <v>34</v>
      </c>
      <c r="C73" s="81" t="s">
        <v>125</v>
      </c>
      <c r="D73" s="87">
        <v>7010620</v>
      </c>
      <c r="E73" s="32">
        <f>COUNTA(O73:Q73)/COUNTA(O73:CW73)</f>
        <v>0</v>
      </c>
      <c r="F73" s="33">
        <f>COUNTA(R73:AC73)/COUNTA(O73:CW73)</f>
        <v>0</v>
      </c>
      <c r="G73" s="33">
        <f>COUNTA(AD73:AO73)/COUNTA(O73:CW73)</f>
        <v>0</v>
      </c>
      <c r="H73" s="33">
        <f>COUNTA(AP73:BA73)/COUNTA(O73:CW73)</f>
        <v>0</v>
      </c>
      <c r="I73" s="33">
        <f>COUNTA(BB73:BM73)/COUNTA(O73:CW73)</f>
        <v>0</v>
      </c>
      <c r="J73" s="33">
        <f>COUNTA(BN73:BY73)/COUNTA(O73:CW73)</f>
        <v>0</v>
      </c>
      <c r="K73" s="33">
        <f>COUNTA(BZ73:CK73)/COUNTA(O73:CW73)</f>
        <v>0</v>
      </c>
      <c r="L73" s="33">
        <f>COUNTA(CL73:CW73)/COUNTA(O73:CW73)</f>
        <v>1</v>
      </c>
      <c r="M73" s="92">
        <f>SUM(E74:L74)</f>
        <v>7010620</v>
      </c>
      <c r="N73" s="85">
        <f>D73/COUNTA(O73:CW73)</f>
        <v>3505310</v>
      </c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 t="s">
        <v>133</v>
      </c>
      <c r="CR73" s="14" t="s">
        <v>133</v>
      </c>
      <c r="CS73" s="14"/>
      <c r="CT73" s="14"/>
      <c r="CU73" s="14"/>
      <c r="CV73" s="14"/>
      <c r="CW73" s="14"/>
    </row>
    <row r="74" spans="1:101" ht="18.75" customHeight="1">
      <c r="B74" s="80"/>
      <c r="C74" s="82"/>
      <c r="D74" s="88"/>
      <c r="E74" s="34">
        <f>E73*$D73</f>
        <v>0</v>
      </c>
      <c r="F74" s="34">
        <f>F73*$D73</f>
        <v>0</v>
      </c>
      <c r="G74" s="34">
        <f t="shared" ref="G74" si="264">G73*$D73</f>
        <v>0</v>
      </c>
      <c r="H74" s="34">
        <f t="shared" ref="H74" si="265">H73*$D73</f>
        <v>0</v>
      </c>
      <c r="I74" s="34">
        <f t="shared" ref="I74" si="266">I73*$D73</f>
        <v>0</v>
      </c>
      <c r="J74" s="34">
        <f t="shared" ref="J74" si="267">J73*$D73</f>
        <v>0</v>
      </c>
      <c r="K74" s="34">
        <f t="shared" ref="K74" si="268">K73*$D73</f>
        <v>0</v>
      </c>
      <c r="L74" s="34">
        <f t="shared" ref="L74" si="269">L73*$D73</f>
        <v>7010620</v>
      </c>
      <c r="M74" s="93"/>
      <c r="N74" s="86"/>
      <c r="O74" s="13" t="str">
        <f>IF(O73="","",$N73)</f>
        <v/>
      </c>
      <c r="P74" s="13" t="str">
        <f>IF(P73="","",$N73)</f>
        <v/>
      </c>
      <c r="Q74" s="13" t="str">
        <f>IF(Q73="","",$N73)</f>
        <v/>
      </c>
      <c r="R74" s="13" t="str">
        <f>IF(R73="","",$N73)</f>
        <v/>
      </c>
      <c r="S74" s="13" t="str">
        <f t="shared" ref="S74:CD74" si="270">IF(S73="","",$N73)</f>
        <v/>
      </c>
      <c r="T74" s="13" t="str">
        <f t="shared" si="270"/>
        <v/>
      </c>
      <c r="U74" s="13" t="str">
        <f t="shared" si="270"/>
        <v/>
      </c>
      <c r="V74" s="13" t="str">
        <f t="shared" si="270"/>
        <v/>
      </c>
      <c r="W74" s="13" t="str">
        <f t="shared" si="270"/>
        <v/>
      </c>
      <c r="X74" s="13" t="str">
        <f t="shared" si="270"/>
        <v/>
      </c>
      <c r="Y74" s="13" t="str">
        <f t="shared" si="270"/>
        <v/>
      </c>
      <c r="Z74" s="13" t="str">
        <f t="shared" si="270"/>
        <v/>
      </c>
      <c r="AA74" s="13" t="str">
        <f t="shared" si="270"/>
        <v/>
      </c>
      <c r="AB74" s="13" t="str">
        <f t="shared" si="270"/>
        <v/>
      </c>
      <c r="AC74" s="13" t="str">
        <f t="shared" si="270"/>
        <v/>
      </c>
      <c r="AD74" s="13" t="str">
        <f t="shared" si="270"/>
        <v/>
      </c>
      <c r="AE74" s="13" t="str">
        <f t="shared" si="270"/>
        <v/>
      </c>
      <c r="AF74" s="13" t="str">
        <f t="shared" si="270"/>
        <v/>
      </c>
      <c r="AG74" s="13" t="str">
        <f t="shared" si="270"/>
        <v/>
      </c>
      <c r="AH74" s="13" t="str">
        <f t="shared" si="270"/>
        <v/>
      </c>
      <c r="AI74" s="13" t="str">
        <f t="shared" si="270"/>
        <v/>
      </c>
      <c r="AJ74" s="13" t="str">
        <f t="shared" si="270"/>
        <v/>
      </c>
      <c r="AK74" s="13" t="str">
        <f t="shared" si="270"/>
        <v/>
      </c>
      <c r="AL74" s="13" t="str">
        <f t="shared" si="270"/>
        <v/>
      </c>
      <c r="AM74" s="13" t="str">
        <f t="shared" si="270"/>
        <v/>
      </c>
      <c r="AN74" s="13" t="str">
        <f t="shared" si="270"/>
        <v/>
      </c>
      <c r="AO74" s="13" t="str">
        <f t="shared" si="270"/>
        <v/>
      </c>
      <c r="AP74" s="13" t="str">
        <f t="shared" si="270"/>
        <v/>
      </c>
      <c r="AQ74" s="13" t="str">
        <f t="shared" si="270"/>
        <v/>
      </c>
      <c r="AR74" s="13" t="str">
        <f t="shared" si="270"/>
        <v/>
      </c>
      <c r="AS74" s="13" t="str">
        <f t="shared" si="270"/>
        <v/>
      </c>
      <c r="AT74" s="13" t="str">
        <f t="shared" si="270"/>
        <v/>
      </c>
      <c r="AU74" s="13" t="str">
        <f t="shared" si="270"/>
        <v/>
      </c>
      <c r="AV74" s="13" t="str">
        <f t="shared" si="270"/>
        <v/>
      </c>
      <c r="AW74" s="13" t="str">
        <f t="shared" si="270"/>
        <v/>
      </c>
      <c r="AX74" s="13" t="str">
        <f t="shared" si="270"/>
        <v/>
      </c>
      <c r="AY74" s="13" t="str">
        <f t="shared" si="270"/>
        <v/>
      </c>
      <c r="AZ74" s="13" t="str">
        <f t="shared" si="270"/>
        <v/>
      </c>
      <c r="BA74" s="13" t="str">
        <f t="shared" si="270"/>
        <v/>
      </c>
      <c r="BB74" s="13" t="str">
        <f t="shared" si="270"/>
        <v/>
      </c>
      <c r="BC74" s="13" t="str">
        <f t="shared" si="270"/>
        <v/>
      </c>
      <c r="BD74" s="13" t="str">
        <f t="shared" si="270"/>
        <v/>
      </c>
      <c r="BE74" s="13" t="str">
        <f t="shared" si="270"/>
        <v/>
      </c>
      <c r="BF74" s="13" t="str">
        <f t="shared" si="270"/>
        <v/>
      </c>
      <c r="BG74" s="13" t="str">
        <f t="shared" si="270"/>
        <v/>
      </c>
      <c r="BH74" s="13" t="str">
        <f t="shared" si="270"/>
        <v/>
      </c>
      <c r="BI74" s="13" t="str">
        <f t="shared" si="270"/>
        <v/>
      </c>
      <c r="BJ74" s="13" t="str">
        <f t="shared" si="270"/>
        <v/>
      </c>
      <c r="BK74" s="13" t="str">
        <f t="shared" si="270"/>
        <v/>
      </c>
      <c r="BL74" s="13" t="str">
        <f t="shared" si="270"/>
        <v/>
      </c>
      <c r="BM74" s="13" t="str">
        <f t="shared" si="270"/>
        <v/>
      </c>
      <c r="BN74" s="13" t="str">
        <f t="shared" si="270"/>
        <v/>
      </c>
      <c r="BO74" s="13" t="str">
        <f t="shared" si="270"/>
        <v/>
      </c>
      <c r="BP74" s="13" t="str">
        <f t="shared" si="270"/>
        <v/>
      </c>
      <c r="BQ74" s="13" t="str">
        <f t="shared" si="270"/>
        <v/>
      </c>
      <c r="BR74" s="13" t="str">
        <f t="shared" si="270"/>
        <v/>
      </c>
      <c r="BS74" s="13" t="str">
        <f t="shared" si="270"/>
        <v/>
      </c>
      <c r="BT74" s="13" t="str">
        <f t="shared" si="270"/>
        <v/>
      </c>
      <c r="BU74" s="13" t="str">
        <f t="shared" si="270"/>
        <v/>
      </c>
      <c r="BV74" s="13" t="str">
        <f t="shared" si="270"/>
        <v/>
      </c>
      <c r="BW74" s="13" t="str">
        <f t="shared" si="270"/>
        <v/>
      </c>
      <c r="BX74" s="13" t="str">
        <f t="shared" si="270"/>
        <v/>
      </c>
      <c r="BY74" s="13" t="str">
        <f t="shared" si="270"/>
        <v/>
      </c>
      <c r="BZ74" s="13" t="str">
        <f t="shared" si="270"/>
        <v/>
      </c>
      <c r="CA74" s="13" t="str">
        <f t="shared" si="270"/>
        <v/>
      </c>
      <c r="CB74" s="13" t="str">
        <f t="shared" si="270"/>
        <v/>
      </c>
      <c r="CC74" s="13" t="str">
        <f t="shared" si="270"/>
        <v/>
      </c>
      <c r="CD74" s="13" t="str">
        <f t="shared" si="270"/>
        <v/>
      </c>
      <c r="CE74" s="13" t="str">
        <f t="shared" ref="CE74:CW74" si="271">IF(CE73="","",$N73)</f>
        <v/>
      </c>
      <c r="CF74" s="13" t="str">
        <f t="shared" si="271"/>
        <v/>
      </c>
      <c r="CG74" s="13" t="str">
        <f t="shared" si="271"/>
        <v/>
      </c>
      <c r="CH74" s="13" t="str">
        <f t="shared" si="271"/>
        <v/>
      </c>
      <c r="CI74" s="13" t="str">
        <f t="shared" si="271"/>
        <v/>
      </c>
      <c r="CJ74" s="13" t="str">
        <f t="shared" si="271"/>
        <v/>
      </c>
      <c r="CK74" s="13" t="str">
        <f t="shared" si="271"/>
        <v/>
      </c>
      <c r="CL74" s="13" t="str">
        <f t="shared" si="271"/>
        <v/>
      </c>
      <c r="CM74" s="13" t="str">
        <f t="shared" si="271"/>
        <v/>
      </c>
      <c r="CN74" s="13" t="str">
        <f t="shared" si="271"/>
        <v/>
      </c>
      <c r="CO74" s="13" t="str">
        <f t="shared" si="271"/>
        <v/>
      </c>
      <c r="CP74" s="13" t="str">
        <f t="shared" si="271"/>
        <v/>
      </c>
      <c r="CQ74" s="13">
        <f t="shared" si="271"/>
        <v>3505310</v>
      </c>
      <c r="CR74" s="13">
        <f t="shared" si="271"/>
        <v>3505310</v>
      </c>
      <c r="CS74" s="13" t="str">
        <f t="shared" si="271"/>
        <v/>
      </c>
      <c r="CT74" s="13" t="str">
        <f t="shared" si="271"/>
        <v/>
      </c>
      <c r="CU74" s="13" t="str">
        <f t="shared" si="271"/>
        <v/>
      </c>
      <c r="CV74" s="13" t="str">
        <f t="shared" si="271"/>
        <v/>
      </c>
      <c r="CW74" s="13" t="str">
        <f t="shared" si="271"/>
        <v/>
      </c>
    </row>
    <row r="75" spans="1:101" ht="22.5" customHeight="1">
      <c r="B75" s="79">
        <f>B73+1</f>
        <v>35</v>
      </c>
      <c r="C75" s="81" t="s">
        <v>152</v>
      </c>
      <c r="D75" s="87">
        <v>500000</v>
      </c>
      <c r="E75" s="32">
        <f>COUNTA(O75:Q75)/COUNTA(O75:CW75)</f>
        <v>0</v>
      </c>
      <c r="F75" s="33">
        <f>COUNTA(R75:AC75)/COUNTA(O75:CW75)</f>
        <v>0</v>
      </c>
      <c r="G75" s="33">
        <f>COUNTA(AD75:AO75)/COUNTA(O75:CW75)</f>
        <v>0</v>
      </c>
      <c r="H75" s="33">
        <f>COUNTA(AP75:BA75)/COUNTA(O75:CW75)</f>
        <v>0</v>
      </c>
      <c r="I75" s="33">
        <f>COUNTA(BB75:BM75)/COUNTA(O75:CW75)</f>
        <v>0</v>
      </c>
      <c r="J75" s="33">
        <f>COUNTA(BN75:BY75)/COUNTA(O75:CW75)</f>
        <v>0</v>
      </c>
      <c r="K75" s="33">
        <f>COUNTA(BZ75:CK75)/COUNTA(O75:CW75)</f>
        <v>0</v>
      </c>
      <c r="L75" s="33">
        <f>COUNTA(CL75:CW75)/COUNTA(O75:CW75)</f>
        <v>1</v>
      </c>
      <c r="M75" s="92">
        <f>SUM(E76:L76)</f>
        <v>500000</v>
      </c>
      <c r="N75" s="85">
        <f>D75/COUNTA(O75:CW75)</f>
        <v>166666.66666666666</v>
      </c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 t="s">
        <v>133</v>
      </c>
      <c r="CR75" s="14" t="s">
        <v>133</v>
      </c>
      <c r="CS75" s="14" t="s">
        <v>133</v>
      </c>
      <c r="CT75" s="14"/>
      <c r="CU75" s="14"/>
      <c r="CV75" s="14"/>
      <c r="CW75" s="14"/>
    </row>
    <row r="76" spans="1:101" ht="21" customHeight="1">
      <c r="B76" s="80"/>
      <c r="C76" s="82"/>
      <c r="D76" s="88"/>
      <c r="E76" s="34">
        <f>E75*$D75</f>
        <v>0</v>
      </c>
      <c r="F76" s="34">
        <f>F75*$D75</f>
        <v>0</v>
      </c>
      <c r="G76" s="34">
        <f t="shared" ref="G76" si="272">G75*$D75</f>
        <v>0</v>
      </c>
      <c r="H76" s="34">
        <f t="shared" ref="H76" si="273">H75*$D75</f>
        <v>0</v>
      </c>
      <c r="I76" s="34">
        <f t="shared" ref="I76" si="274">I75*$D75</f>
        <v>0</v>
      </c>
      <c r="J76" s="34">
        <f t="shared" ref="J76" si="275">J75*$D75</f>
        <v>0</v>
      </c>
      <c r="K76" s="34">
        <f t="shared" ref="K76" si="276">K75*$D75</f>
        <v>0</v>
      </c>
      <c r="L76" s="34">
        <f t="shared" ref="L76" si="277">L75*$D75</f>
        <v>500000</v>
      </c>
      <c r="M76" s="93"/>
      <c r="N76" s="86"/>
      <c r="O76" s="13" t="str">
        <f>IF(O75="","",$N75)</f>
        <v/>
      </c>
      <c r="P76" s="13" t="str">
        <f>IF(P75="","",$N75)</f>
        <v/>
      </c>
      <c r="Q76" s="13" t="str">
        <f>IF(Q75="","",$N75)</f>
        <v/>
      </c>
      <c r="R76" s="13" t="str">
        <f>IF(R75="","",$N75)</f>
        <v/>
      </c>
      <c r="S76" s="13" t="str">
        <f t="shared" ref="S76:CD76" si="278">IF(S75="","",$N75)</f>
        <v/>
      </c>
      <c r="T76" s="13" t="str">
        <f t="shared" si="278"/>
        <v/>
      </c>
      <c r="U76" s="13" t="str">
        <f t="shared" si="278"/>
        <v/>
      </c>
      <c r="V76" s="13" t="str">
        <f t="shared" si="278"/>
        <v/>
      </c>
      <c r="W76" s="13" t="str">
        <f t="shared" si="278"/>
        <v/>
      </c>
      <c r="X76" s="13" t="str">
        <f t="shared" si="278"/>
        <v/>
      </c>
      <c r="Y76" s="13" t="str">
        <f t="shared" si="278"/>
        <v/>
      </c>
      <c r="Z76" s="13" t="str">
        <f t="shared" si="278"/>
        <v/>
      </c>
      <c r="AA76" s="13" t="str">
        <f t="shared" si="278"/>
        <v/>
      </c>
      <c r="AB76" s="13" t="str">
        <f t="shared" si="278"/>
        <v/>
      </c>
      <c r="AC76" s="13" t="str">
        <f t="shared" si="278"/>
        <v/>
      </c>
      <c r="AD76" s="13" t="str">
        <f t="shared" si="278"/>
        <v/>
      </c>
      <c r="AE76" s="13" t="str">
        <f t="shared" si="278"/>
        <v/>
      </c>
      <c r="AF76" s="13" t="str">
        <f t="shared" si="278"/>
        <v/>
      </c>
      <c r="AG76" s="13" t="str">
        <f t="shared" si="278"/>
        <v/>
      </c>
      <c r="AH76" s="13" t="str">
        <f t="shared" si="278"/>
        <v/>
      </c>
      <c r="AI76" s="13" t="str">
        <f t="shared" si="278"/>
        <v/>
      </c>
      <c r="AJ76" s="13" t="str">
        <f t="shared" si="278"/>
        <v/>
      </c>
      <c r="AK76" s="13" t="str">
        <f t="shared" si="278"/>
        <v/>
      </c>
      <c r="AL76" s="13" t="str">
        <f t="shared" si="278"/>
        <v/>
      </c>
      <c r="AM76" s="13" t="str">
        <f t="shared" si="278"/>
        <v/>
      </c>
      <c r="AN76" s="13" t="str">
        <f t="shared" si="278"/>
        <v/>
      </c>
      <c r="AO76" s="13" t="str">
        <f t="shared" si="278"/>
        <v/>
      </c>
      <c r="AP76" s="13" t="str">
        <f t="shared" si="278"/>
        <v/>
      </c>
      <c r="AQ76" s="13" t="str">
        <f t="shared" si="278"/>
        <v/>
      </c>
      <c r="AR76" s="13" t="str">
        <f t="shared" si="278"/>
        <v/>
      </c>
      <c r="AS76" s="13" t="str">
        <f t="shared" si="278"/>
        <v/>
      </c>
      <c r="AT76" s="13" t="str">
        <f t="shared" si="278"/>
        <v/>
      </c>
      <c r="AU76" s="13" t="str">
        <f t="shared" si="278"/>
        <v/>
      </c>
      <c r="AV76" s="13" t="str">
        <f t="shared" si="278"/>
        <v/>
      </c>
      <c r="AW76" s="13" t="str">
        <f t="shared" si="278"/>
        <v/>
      </c>
      <c r="AX76" s="13" t="str">
        <f t="shared" si="278"/>
        <v/>
      </c>
      <c r="AY76" s="13" t="str">
        <f t="shared" si="278"/>
        <v/>
      </c>
      <c r="AZ76" s="13" t="str">
        <f t="shared" si="278"/>
        <v/>
      </c>
      <c r="BA76" s="13" t="str">
        <f t="shared" si="278"/>
        <v/>
      </c>
      <c r="BB76" s="13" t="str">
        <f t="shared" si="278"/>
        <v/>
      </c>
      <c r="BC76" s="13" t="str">
        <f t="shared" si="278"/>
        <v/>
      </c>
      <c r="BD76" s="13" t="str">
        <f t="shared" si="278"/>
        <v/>
      </c>
      <c r="BE76" s="13" t="str">
        <f t="shared" si="278"/>
        <v/>
      </c>
      <c r="BF76" s="13" t="str">
        <f t="shared" si="278"/>
        <v/>
      </c>
      <c r="BG76" s="13" t="str">
        <f t="shared" si="278"/>
        <v/>
      </c>
      <c r="BH76" s="13" t="str">
        <f t="shared" si="278"/>
        <v/>
      </c>
      <c r="BI76" s="13" t="str">
        <f t="shared" si="278"/>
        <v/>
      </c>
      <c r="BJ76" s="13" t="str">
        <f t="shared" si="278"/>
        <v/>
      </c>
      <c r="BK76" s="13" t="str">
        <f t="shared" si="278"/>
        <v/>
      </c>
      <c r="BL76" s="13" t="str">
        <f t="shared" si="278"/>
        <v/>
      </c>
      <c r="BM76" s="13" t="str">
        <f t="shared" si="278"/>
        <v/>
      </c>
      <c r="BN76" s="13" t="str">
        <f t="shared" si="278"/>
        <v/>
      </c>
      <c r="BO76" s="13" t="str">
        <f t="shared" si="278"/>
        <v/>
      </c>
      <c r="BP76" s="13" t="str">
        <f t="shared" si="278"/>
        <v/>
      </c>
      <c r="BQ76" s="13" t="str">
        <f t="shared" si="278"/>
        <v/>
      </c>
      <c r="BR76" s="13" t="str">
        <f t="shared" si="278"/>
        <v/>
      </c>
      <c r="BS76" s="13" t="str">
        <f t="shared" si="278"/>
        <v/>
      </c>
      <c r="BT76" s="13" t="str">
        <f t="shared" si="278"/>
        <v/>
      </c>
      <c r="BU76" s="13" t="str">
        <f t="shared" si="278"/>
        <v/>
      </c>
      <c r="BV76" s="13" t="str">
        <f t="shared" si="278"/>
        <v/>
      </c>
      <c r="BW76" s="13" t="str">
        <f t="shared" si="278"/>
        <v/>
      </c>
      <c r="BX76" s="13" t="str">
        <f t="shared" si="278"/>
        <v/>
      </c>
      <c r="BY76" s="13" t="str">
        <f t="shared" si="278"/>
        <v/>
      </c>
      <c r="BZ76" s="13" t="str">
        <f t="shared" si="278"/>
        <v/>
      </c>
      <c r="CA76" s="13" t="str">
        <f t="shared" si="278"/>
        <v/>
      </c>
      <c r="CB76" s="13" t="str">
        <f t="shared" si="278"/>
        <v/>
      </c>
      <c r="CC76" s="13" t="str">
        <f t="shared" si="278"/>
        <v/>
      </c>
      <c r="CD76" s="13" t="str">
        <f t="shared" si="278"/>
        <v/>
      </c>
      <c r="CE76" s="13" t="str">
        <f t="shared" ref="CE76:CW76" si="279">IF(CE75="","",$N75)</f>
        <v/>
      </c>
      <c r="CF76" s="13" t="str">
        <f t="shared" si="279"/>
        <v/>
      </c>
      <c r="CG76" s="13" t="str">
        <f t="shared" si="279"/>
        <v/>
      </c>
      <c r="CH76" s="13" t="str">
        <f t="shared" si="279"/>
        <v/>
      </c>
      <c r="CI76" s="13" t="str">
        <f t="shared" si="279"/>
        <v/>
      </c>
      <c r="CJ76" s="13" t="str">
        <f t="shared" si="279"/>
        <v/>
      </c>
      <c r="CK76" s="13" t="str">
        <f t="shared" si="279"/>
        <v/>
      </c>
      <c r="CL76" s="13" t="str">
        <f t="shared" si="279"/>
        <v/>
      </c>
      <c r="CM76" s="13" t="str">
        <f t="shared" si="279"/>
        <v/>
      </c>
      <c r="CN76" s="13" t="str">
        <f t="shared" si="279"/>
        <v/>
      </c>
      <c r="CO76" s="13" t="str">
        <f t="shared" si="279"/>
        <v/>
      </c>
      <c r="CP76" s="13" t="str">
        <f t="shared" si="279"/>
        <v/>
      </c>
      <c r="CQ76" s="13">
        <f t="shared" si="279"/>
        <v>166666.66666666666</v>
      </c>
      <c r="CR76" s="13">
        <f t="shared" si="279"/>
        <v>166666.66666666666</v>
      </c>
      <c r="CS76" s="13">
        <f t="shared" si="279"/>
        <v>166666.66666666666</v>
      </c>
      <c r="CT76" s="13" t="str">
        <f t="shared" si="279"/>
        <v/>
      </c>
      <c r="CU76" s="13" t="str">
        <f t="shared" si="279"/>
        <v/>
      </c>
      <c r="CV76" s="13" t="str">
        <f t="shared" si="279"/>
        <v/>
      </c>
      <c r="CW76" s="13" t="str">
        <f t="shared" si="279"/>
        <v/>
      </c>
    </row>
    <row r="77" spans="1:101" ht="22.5" customHeight="1">
      <c r="B77" s="79">
        <f>B75+1</f>
        <v>36</v>
      </c>
      <c r="C77" s="81" t="s">
        <v>126</v>
      </c>
      <c r="D77" s="87">
        <v>4100000</v>
      </c>
      <c r="E77" s="32">
        <f>COUNTA(O77:Q77)/COUNTA(O77:CW77)</f>
        <v>0</v>
      </c>
      <c r="F77" s="33">
        <f>COUNTA(R77:AC77)/COUNTA(O77:CW77)</f>
        <v>0</v>
      </c>
      <c r="G77" s="33">
        <f>COUNTA(AD77:AO77)/COUNTA(O77:CW77)</f>
        <v>0</v>
      </c>
      <c r="H77" s="33">
        <f>COUNTA(AP77:BA77)/COUNTA(O77:CW77)</f>
        <v>0</v>
      </c>
      <c r="I77" s="33">
        <f>COUNTA(BB77:BM77)/COUNTA(O77:CW77)</f>
        <v>0</v>
      </c>
      <c r="J77" s="33">
        <f>COUNTA(BN77:BY77)/COUNTA(O77:CW77)</f>
        <v>0</v>
      </c>
      <c r="K77" s="33">
        <f>COUNTA(BZ77:CK77)/COUNTA(O77:CW77)</f>
        <v>1</v>
      </c>
      <c r="L77" s="33">
        <f>COUNTA(CL77:CW77)/COUNTA(O77:CW77)</f>
        <v>0</v>
      </c>
      <c r="M77" s="92">
        <f>SUM(E78:L78)</f>
        <v>4100000</v>
      </c>
      <c r="N77" s="85">
        <f>D77/COUNTA(O77:CW77)</f>
        <v>2050000</v>
      </c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 t="s">
        <v>133</v>
      </c>
      <c r="CK77" s="14" t="s">
        <v>133</v>
      </c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</row>
    <row r="78" spans="1:101" ht="21.75" customHeight="1">
      <c r="B78" s="80"/>
      <c r="C78" s="82"/>
      <c r="D78" s="88"/>
      <c r="E78" s="34">
        <f>E77*$D77</f>
        <v>0</v>
      </c>
      <c r="F78" s="34">
        <f>F77*$D77</f>
        <v>0</v>
      </c>
      <c r="G78" s="34">
        <f t="shared" ref="G78" si="280">G77*$D77</f>
        <v>0</v>
      </c>
      <c r="H78" s="34">
        <f t="shared" ref="H78" si="281">H77*$D77</f>
        <v>0</v>
      </c>
      <c r="I78" s="34">
        <f t="shared" ref="I78" si="282">I77*$D77</f>
        <v>0</v>
      </c>
      <c r="J78" s="34">
        <f t="shared" ref="J78" si="283">J77*$D77</f>
        <v>0</v>
      </c>
      <c r="K78" s="34">
        <f t="shared" ref="K78" si="284">K77*$D77</f>
        <v>4100000</v>
      </c>
      <c r="L78" s="34">
        <f t="shared" ref="L78" si="285">L77*$D77</f>
        <v>0</v>
      </c>
      <c r="M78" s="93"/>
      <c r="N78" s="86"/>
      <c r="O78" s="13" t="str">
        <f>IF(O77="","",$N77)</f>
        <v/>
      </c>
      <c r="P78" s="13" t="str">
        <f>IF(P77="","",$N77)</f>
        <v/>
      </c>
      <c r="Q78" s="13" t="str">
        <f>IF(Q77="","",$N77)</f>
        <v/>
      </c>
      <c r="R78" s="13" t="str">
        <f>IF(R77="","",$N77)</f>
        <v/>
      </c>
      <c r="S78" s="13" t="str">
        <f t="shared" ref="S78:CD78" si="286">IF(S77="","",$N77)</f>
        <v/>
      </c>
      <c r="T78" s="13" t="str">
        <f t="shared" si="286"/>
        <v/>
      </c>
      <c r="U78" s="13" t="str">
        <f t="shared" si="286"/>
        <v/>
      </c>
      <c r="V78" s="13" t="str">
        <f t="shared" si="286"/>
        <v/>
      </c>
      <c r="W78" s="13" t="str">
        <f t="shared" si="286"/>
        <v/>
      </c>
      <c r="X78" s="13" t="str">
        <f t="shared" si="286"/>
        <v/>
      </c>
      <c r="Y78" s="13" t="str">
        <f t="shared" si="286"/>
        <v/>
      </c>
      <c r="Z78" s="13" t="str">
        <f t="shared" si="286"/>
        <v/>
      </c>
      <c r="AA78" s="13" t="str">
        <f t="shared" si="286"/>
        <v/>
      </c>
      <c r="AB78" s="13" t="str">
        <f t="shared" si="286"/>
        <v/>
      </c>
      <c r="AC78" s="13" t="str">
        <f t="shared" si="286"/>
        <v/>
      </c>
      <c r="AD78" s="13" t="str">
        <f t="shared" si="286"/>
        <v/>
      </c>
      <c r="AE78" s="13" t="str">
        <f t="shared" si="286"/>
        <v/>
      </c>
      <c r="AF78" s="13" t="str">
        <f t="shared" si="286"/>
        <v/>
      </c>
      <c r="AG78" s="13" t="str">
        <f t="shared" si="286"/>
        <v/>
      </c>
      <c r="AH78" s="13" t="str">
        <f t="shared" si="286"/>
        <v/>
      </c>
      <c r="AI78" s="13" t="str">
        <f t="shared" si="286"/>
        <v/>
      </c>
      <c r="AJ78" s="13" t="str">
        <f t="shared" si="286"/>
        <v/>
      </c>
      <c r="AK78" s="13" t="str">
        <f t="shared" si="286"/>
        <v/>
      </c>
      <c r="AL78" s="13" t="str">
        <f t="shared" si="286"/>
        <v/>
      </c>
      <c r="AM78" s="13" t="str">
        <f t="shared" si="286"/>
        <v/>
      </c>
      <c r="AN78" s="13" t="str">
        <f t="shared" si="286"/>
        <v/>
      </c>
      <c r="AO78" s="13" t="str">
        <f t="shared" si="286"/>
        <v/>
      </c>
      <c r="AP78" s="13" t="str">
        <f t="shared" si="286"/>
        <v/>
      </c>
      <c r="AQ78" s="13" t="str">
        <f t="shared" si="286"/>
        <v/>
      </c>
      <c r="AR78" s="13" t="str">
        <f t="shared" si="286"/>
        <v/>
      </c>
      <c r="AS78" s="13" t="str">
        <f t="shared" si="286"/>
        <v/>
      </c>
      <c r="AT78" s="13" t="str">
        <f t="shared" si="286"/>
        <v/>
      </c>
      <c r="AU78" s="13" t="str">
        <f t="shared" si="286"/>
        <v/>
      </c>
      <c r="AV78" s="13" t="str">
        <f t="shared" si="286"/>
        <v/>
      </c>
      <c r="AW78" s="13" t="str">
        <f t="shared" si="286"/>
        <v/>
      </c>
      <c r="AX78" s="13" t="str">
        <f t="shared" si="286"/>
        <v/>
      </c>
      <c r="AY78" s="13" t="str">
        <f t="shared" si="286"/>
        <v/>
      </c>
      <c r="AZ78" s="13" t="str">
        <f t="shared" si="286"/>
        <v/>
      </c>
      <c r="BA78" s="13" t="str">
        <f t="shared" si="286"/>
        <v/>
      </c>
      <c r="BB78" s="13" t="str">
        <f t="shared" si="286"/>
        <v/>
      </c>
      <c r="BC78" s="13" t="str">
        <f t="shared" si="286"/>
        <v/>
      </c>
      <c r="BD78" s="13" t="str">
        <f t="shared" si="286"/>
        <v/>
      </c>
      <c r="BE78" s="13" t="str">
        <f t="shared" si="286"/>
        <v/>
      </c>
      <c r="BF78" s="13" t="str">
        <f t="shared" si="286"/>
        <v/>
      </c>
      <c r="BG78" s="13" t="str">
        <f t="shared" si="286"/>
        <v/>
      </c>
      <c r="BH78" s="13" t="str">
        <f t="shared" si="286"/>
        <v/>
      </c>
      <c r="BI78" s="13" t="str">
        <f t="shared" si="286"/>
        <v/>
      </c>
      <c r="BJ78" s="13" t="str">
        <f t="shared" si="286"/>
        <v/>
      </c>
      <c r="BK78" s="13" t="str">
        <f t="shared" si="286"/>
        <v/>
      </c>
      <c r="BL78" s="13" t="str">
        <f t="shared" si="286"/>
        <v/>
      </c>
      <c r="BM78" s="13" t="str">
        <f t="shared" si="286"/>
        <v/>
      </c>
      <c r="BN78" s="13" t="str">
        <f t="shared" si="286"/>
        <v/>
      </c>
      <c r="BO78" s="13" t="str">
        <f t="shared" si="286"/>
        <v/>
      </c>
      <c r="BP78" s="13" t="str">
        <f t="shared" si="286"/>
        <v/>
      </c>
      <c r="BQ78" s="13" t="str">
        <f t="shared" si="286"/>
        <v/>
      </c>
      <c r="BR78" s="13" t="str">
        <f t="shared" si="286"/>
        <v/>
      </c>
      <c r="BS78" s="13" t="str">
        <f t="shared" si="286"/>
        <v/>
      </c>
      <c r="BT78" s="13" t="str">
        <f t="shared" si="286"/>
        <v/>
      </c>
      <c r="BU78" s="13" t="str">
        <f t="shared" si="286"/>
        <v/>
      </c>
      <c r="BV78" s="13" t="str">
        <f t="shared" si="286"/>
        <v/>
      </c>
      <c r="BW78" s="13" t="str">
        <f t="shared" si="286"/>
        <v/>
      </c>
      <c r="BX78" s="13" t="str">
        <f t="shared" si="286"/>
        <v/>
      </c>
      <c r="BY78" s="13" t="str">
        <f t="shared" si="286"/>
        <v/>
      </c>
      <c r="BZ78" s="13" t="str">
        <f t="shared" si="286"/>
        <v/>
      </c>
      <c r="CA78" s="13" t="str">
        <f t="shared" si="286"/>
        <v/>
      </c>
      <c r="CB78" s="13" t="str">
        <f t="shared" si="286"/>
        <v/>
      </c>
      <c r="CC78" s="13" t="str">
        <f t="shared" si="286"/>
        <v/>
      </c>
      <c r="CD78" s="13" t="str">
        <f t="shared" si="286"/>
        <v/>
      </c>
      <c r="CE78" s="13" t="str">
        <f t="shared" ref="CE78:CW78" si="287">IF(CE77="","",$N77)</f>
        <v/>
      </c>
      <c r="CF78" s="13" t="str">
        <f t="shared" si="287"/>
        <v/>
      </c>
      <c r="CG78" s="13" t="str">
        <f t="shared" si="287"/>
        <v/>
      </c>
      <c r="CH78" s="13" t="str">
        <f t="shared" si="287"/>
        <v/>
      </c>
      <c r="CI78" s="13" t="str">
        <f t="shared" si="287"/>
        <v/>
      </c>
      <c r="CJ78" s="13">
        <f t="shared" si="287"/>
        <v>2050000</v>
      </c>
      <c r="CK78" s="13">
        <f t="shared" si="287"/>
        <v>2050000</v>
      </c>
      <c r="CL78" s="13" t="str">
        <f t="shared" si="287"/>
        <v/>
      </c>
      <c r="CM78" s="13" t="str">
        <f t="shared" si="287"/>
        <v/>
      </c>
      <c r="CN78" s="13" t="str">
        <f t="shared" si="287"/>
        <v/>
      </c>
      <c r="CO78" s="13" t="str">
        <f t="shared" si="287"/>
        <v/>
      </c>
      <c r="CP78" s="13" t="str">
        <f t="shared" si="287"/>
        <v/>
      </c>
      <c r="CQ78" s="13" t="str">
        <f t="shared" si="287"/>
        <v/>
      </c>
      <c r="CR78" s="13" t="str">
        <f t="shared" si="287"/>
        <v/>
      </c>
      <c r="CS78" s="13" t="str">
        <f t="shared" si="287"/>
        <v/>
      </c>
      <c r="CT78" s="13" t="str">
        <f t="shared" si="287"/>
        <v/>
      </c>
      <c r="CU78" s="13" t="str">
        <f t="shared" si="287"/>
        <v/>
      </c>
      <c r="CV78" s="13" t="str">
        <f t="shared" si="287"/>
        <v/>
      </c>
      <c r="CW78" s="13" t="str">
        <f t="shared" si="287"/>
        <v/>
      </c>
    </row>
    <row r="79" spans="1:101" ht="21.75" customHeight="1">
      <c r="B79" s="79">
        <f>B77+1</f>
        <v>37</v>
      </c>
      <c r="C79" s="81" t="s">
        <v>127</v>
      </c>
      <c r="D79" s="87">
        <v>500000</v>
      </c>
      <c r="E79" s="32">
        <f>COUNTA(O79:Q79)/COUNTA(O79:CW79)</f>
        <v>0</v>
      </c>
      <c r="F79" s="33">
        <f>COUNTA(R79:AC79)/COUNTA(O79:CW79)</f>
        <v>0</v>
      </c>
      <c r="G79" s="33">
        <f>COUNTA(AD79:AO79)/COUNTA(O79:CW79)</f>
        <v>0</v>
      </c>
      <c r="H79" s="33">
        <f>COUNTA(AP79:BA79)/COUNTA(O79:CW79)</f>
        <v>0</v>
      </c>
      <c r="I79" s="33">
        <f>COUNTA(BB79:BM79)/COUNTA(O79:CW79)</f>
        <v>0</v>
      </c>
      <c r="J79" s="33">
        <f>COUNTA(BN79:BY79)/COUNTA(O79:CW79)</f>
        <v>0</v>
      </c>
      <c r="K79" s="33">
        <f>COUNTA(BZ79:CK79)/COUNTA(O79:CW79)</f>
        <v>1</v>
      </c>
      <c r="L79" s="33">
        <f>COUNTA(CL79:CW79)/COUNTA(O79:CW79)</f>
        <v>0</v>
      </c>
      <c r="M79" s="92">
        <f>SUM(E80:L80)</f>
        <v>500000</v>
      </c>
      <c r="N79" s="85">
        <f>D79/COUNTA(O79:CW79)</f>
        <v>250000</v>
      </c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 t="s">
        <v>133</v>
      </c>
      <c r="CD79" s="14" t="s">
        <v>133</v>
      </c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</row>
    <row r="80" spans="1:101" ht="24" customHeight="1">
      <c r="B80" s="80"/>
      <c r="C80" s="82"/>
      <c r="D80" s="88"/>
      <c r="E80" s="34">
        <f>E79*$D79</f>
        <v>0</v>
      </c>
      <c r="F80" s="34">
        <f>F79*$D79</f>
        <v>0</v>
      </c>
      <c r="G80" s="34">
        <f t="shared" ref="G80" si="288">G79*$D79</f>
        <v>0</v>
      </c>
      <c r="H80" s="34">
        <f t="shared" ref="H80" si="289">H79*$D79</f>
        <v>0</v>
      </c>
      <c r="I80" s="34">
        <f t="shared" ref="I80" si="290">I79*$D79</f>
        <v>0</v>
      </c>
      <c r="J80" s="34">
        <f t="shared" ref="J80" si="291">J79*$D79</f>
        <v>0</v>
      </c>
      <c r="K80" s="34">
        <f t="shared" ref="K80" si="292">K79*$D79</f>
        <v>500000</v>
      </c>
      <c r="L80" s="34">
        <f t="shared" ref="L80" si="293">L79*$D79</f>
        <v>0</v>
      </c>
      <c r="M80" s="93"/>
      <c r="N80" s="86"/>
      <c r="O80" s="13" t="str">
        <f>IF(O79="","",$N79)</f>
        <v/>
      </c>
      <c r="P80" s="13" t="str">
        <f>IF(P79="","",$N79)</f>
        <v/>
      </c>
      <c r="Q80" s="13" t="str">
        <f>IF(Q79="","",$N79)</f>
        <v/>
      </c>
      <c r="R80" s="13" t="str">
        <f>IF(R79="","",$N79)</f>
        <v/>
      </c>
      <c r="S80" s="13" t="str">
        <f t="shared" ref="S80:CD80" si="294">IF(S79="","",$N79)</f>
        <v/>
      </c>
      <c r="T80" s="13" t="str">
        <f t="shared" si="294"/>
        <v/>
      </c>
      <c r="U80" s="13" t="str">
        <f t="shared" si="294"/>
        <v/>
      </c>
      <c r="V80" s="13" t="str">
        <f t="shared" si="294"/>
        <v/>
      </c>
      <c r="W80" s="13" t="str">
        <f t="shared" si="294"/>
        <v/>
      </c>
      <c r="X80" s="13" t="str">
        <f t="shared" si="294"/>
        <v/>
      </c>
      <c r="Y80" s="13" t="str">
        <f t="shared" si="294"/>
        <v/>
      </c>
      <c r="Z80" s="13" t="str">
        <f t="shared" si="294"/>
        <v/>
      </c>
      <c r="AA80" s="13" t="str">
        <f t="shared" si="294"/>
        <v/>
      </c>
      <c r="AB80" s="13" t="str">
        <f t="shared" si="294"/>
        <v/>
      </c>
      <c r="AC80" s="13" t="str">
        <f t="shared" si="294"/>
        <v/>
      </c>
      <c r="AD80" s="13" t="str">
        <f t="shared" si="294"/>
        <v/>
      </c>
      <c r="AE80" s="13" t="str">
        <f t="shared" si="294"/>
        <v/>
      </c>
      <c r="AF80" s="13" t="str">
        <f t="shared" si="294"/>
        <v/>
      </c>
      <c r="AG80" s="13" t="str">
        <f t="shared" si="294"/>
        <v/>
      </c>
      <c r="AH80" s="13" t="str">
        <f t="shared" si="294"/>
        <v/>
      </c>
      <c r="AI80" s="13" t="str">
        <f t="shared" si="294"/>
        <v/>
      </c>
      <c r="AJ80" s="13" t="str">
        <f t="shared" si="294"/>
        <v/>
      </c>
      <c r="AK80" s="13" t="str">
        <f t="shared" si="294"/>
        <v/>
      </c>
      <c r="AL80" s="13" t="str">
        <f t="shared" si="294"/>
        <v/>
      </c>
      <c r="AM80" s="13" t="str">
        <f t="shared" si="294"/>
        <v/>
      </c>
      <c r="AN80" s="13" t="str">
        <f t="shared" si="294"/>
        <v/>
      </c>
      <c r="AO80" s="13" t="str">
        <f t="shared" si="294"/>
        <v/>
      </c>
      <c r="AP80" s="13" t="str">
        <f t="shared" si="294"/>
        <v/>
      </c>
      <c r="AQ80" s="13" t="str">
        <f t="shared" si="294"/>
        <v/>
      </c>
      <c r="AR80" s="13" t="str">
        <f t="shared" si="294"/>
        <v/>
      </c>
      <c r="AS80" s="13" t="str">
        <f t="shared" si="294"/>
        <v/>
      </c>
      <c r="AT80" s="13" t="str">
        <f t="shared" si="294"/>
        <v/>
      </c>
      <c r="AU80" s="13" t="str">
        <f t="shared" si="294"/>
        <v/>
      </c>
      <c r="AV80" s="13" t="str">
        <f t="shared" si="294"/>
        <v/>
      </c>
      <c r="AW80" s="13" t="str">
        <f t="shared" si="294"/>
        <v/>
      </c>
      <c r="AX80" s="13" t="str">
        <f t="shared" si="294"/>
        <v/>
      </c>
      <c r="AY80" s="13" t="str">
        <f t="shared" si="294"/>
        <v/>
      </c>
      <c r="AZ80" s="13" t="str">
        <f t="shared" si="294"/>
        <v/>
      </c>
      <c r="BA80" s="13" t="str">
        <f t="shared" si="294"/>
        <v/>
      </c>
      <c r="BB80" s="13" t="str">
        <f t="shared" si="294"/>
        <v/>
      </c>
      <c r="BC80" s="13" t="str">
        <f t="shared" si="294"/>
        <v/>
      </c>
      <c r="BD80" s="13" t="str">
        <f t="shared" si="294"/>
        <v/>
      </c>
      <c r="BE80" s="13" t="str">
        <f t="shared" si="294"/>
        <v/>
      </c>
      <c r="BF80" s="13" t="str">
        <f t="shared" si="294"/>
        <v/>
      </c>
      <c r="BG80" s="13" t="str">
        <f t="shared" si="294"/>
        <v/>
      </c>
      <c r="BH80" s="13" t="str">
        <f t="shared" si="294"/>
        <v/>
      </c>
      <c r="BI80" s="13" t="str">
        <f t="shared" si="294"/>
        <v/>
      </c>
      <c r="BJ80" s="13" t="str">
        <f t="shared" si="294"/>
        <v/>
      </c>
      <c r="BK80" s="13" t="str">
        <f t="shared" si="294"/>
        <v/>
      </c>
      <c r="BL80" s="13" t="str">
        <f t="shared" si="294"/>
        <v/>
      </c>
      <c r="BM80" s="13" t="str">
        <f t="shared" si="294"/>
        <v/>
      </c>
      <c r="BN80" s="13" t="str">
        <f t="shared" si="294"/>
        <v/>
      </c>
      <c r="BO80" s="13" t="str">
        <f t="shared" si="294"/>
        <v/>
      </c>
      <c r="BP80" s="13" t="str">
        <f t="shared" si="294"/>
        <v/>
      </c>
      <c r="BQ80" s="13" t="str">
        <f t="shared" si="294"/>
        <v/>
      </c>
      <c r="BR80" s="13" t="str">
        <f t="shared" si="294"/>
        <v/>
      </c>
      <c r="BS80" s="13" t="str">
        <f t="shared" si="294"/>
        <v/>
      </c>
      <c r="BT80" s="13" t="str">
        <f t="shared" si="294"/>
        <v/>
      </c>
      <c r="BU80" s="13" t="str">
        <f t="shared" si="294"/>
        <v/>
      </c>
      <c r="BV80" s="13" t="str">
        <f t="shared" si="294"/>
        <v/>
      </c>
      <c r="BW80" s="13" t="str">
        <f t="shared" si="294"/>
        <v/>
      </c>
      <c r="BX80" s="13" t="str">
        <f t="shared" si="294"/>
        <v/>
      </c>
      <c r="BY80" s="13" t="str">
        <f t="shared" si="294"/>
        <v/>
      </c>
      <c r="BZ80" s="13" t="str">
        <f t="shared" si="294"/>
        <v/>
      </c>
      <c r="CA80" s="13" t="str">
        <f t="shared" si="294"/>
        <v/>
      </c>
      <c r="CB80" s="13" t="str">
        <f t="shared" si="294"/>
        <v/>
      </c>
      <c r="CC80" s="13">
        <f t="shared" si="294"/>
        <v>250000</v>
      </c>
      <c r="CD80" s="13">
        <f t="shared" si="294"/>
        <v>250000</v>
      </c>
      <c r="CE80" s="13" t="str">
        <f t="shared" ref="CE80:CW80" si="295">IF(CE79="","",$N79)</f>
        <v/>
      </c>
      <c r="CF80" s="13" t="str">
        <f t="shared" si="295"/>
        <v/>
      </c>
      <c r="CG80" s="13" t="str">
        <f t="shared" si="295"/>
        <v/>
      </c>
      <c r="CH80" s="13" t="str">
        <f t="shared" si="295"/>
        <v/>
      </c>
      <c r="CI80" s="13" t="str">
        <f t="shared" si="295"/>
        <v/>
      </c>
      <c r="CJ80" s="13" t="str">
        <f t="shared" si="295"/>
        <v/>
      </c>
      <c r="CK80" s="13" t="str">
        <f t="shared" si="295"/>
        <v/>
      </c>
      <c r="CL80" s="13" t="str">
        <f t="shared" si="295"/>
        <v/>
      </c>
      <c r="CM80" s="13" t="str">
        <f t="shared" si="295"/>
        <v/>
      </c>
      <c r="CN80" s="13" t="str">
        <f t="shared" si="295"/>
        <v/>
      </c>
      <c r="CO80" s="13" t="str">
        <f t="shared" si="295"/>
        <v/>
      </c>
      <c r="CP80" s="13" t="str">
        <f t="shared" si="295"/>
        <v/>
      </c>
      <c r="CQ80" s="13" t="str">
        <f t="shared" si="295"/>
        <v/>
      </c>
      <c r="CR80" s="13" t="str">
        <f t="shared" si="295"/>
        <v/>
      </c>
      <c r="CS80" s="13" t="str">
        <f t="shared" si="295"/>
        <v/>
      </c>
      <c r="CT80" s="13" t="str">
        <f t="shared" si="295"/>
        <v/>
      </c>
      <c r="CU80" s="13" t="str">
        <f t="shared" si="295"/>
        <v/>
      </c>
      <c r="CV80" s="13" t="str">
        <f t="shared" si="295"/>
        <v/>
      </c>
      <c r="CW80" s="13" t="str">
        <f t="shared" si="295"/>
        <v/>
      </c>
    </row>
    <row r="81" spans="2:101" ht="22.5" customHeight="1">
      <c r="B81" s="79">
        <f>B79+1</f>
        <v>38</v>
      </c>
      <c r="C81" s="81" t="s">
        <v>128</v>
      </c>
      <c r="D81" s="87">
        <v>850000</v>
      </c>
      <c r="E81" s="32">
        <f>COUNTA(O81:Q81)/COUNTA(O81:CW81)</f>
        <v>0</v>
      </c>
      <c r="F81" s="33">
        <f>COUNTA(R81:AC81)/COUNTA(O81:CW81)</f>
        <v>0</v>
      </c>
      <c r="G81" s="33">
        <f>COUNTA(AD81:AO81)/COUNTA(O81:CW81)</f>
        <v>0</v>
      </c>
      <c r="H81" s="33">
        <f>COUNTA(AP81:BA81)/COUNTA(O81:CW81)</f>
        <v>0</v>
      </c>
      <c r="I81" s="33">
        <f>COUNTA(BB81:BM81)/COUNTA(O81:CW81)</f>
        <v>0</v>
      </c>
      <c r="J81" s="33">
        <f>COUNTA(BN81:BY81)/COUNTA(O81:CW81)</f>
        <v>0</v>
      </c>
      <c r="K81" s="33">
        <f>COUNTA(BZ81:CK81)/COUNTA(O81:CW81)</f>
        <v>0</v>
      </c>
      <c r="L81" s="33">
        <f>COUNTA(CL81:CW81)/COUNTA(O81:CW81)</f>
        <v>1</v>
      </c>
      <c r="M81" s="92">
        <f>SUM(E82:L82)</f>
        <v>850000</v>
      </c>
      <c r="N81" s="85">
        <f>D81/COUNTA(O81:CW81)</f>
        <v>850000</v>
      </c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 t="s">
        <v>133</v>
      </c>
    </row>
    <row r="82" spans="2:101" ht="23.25" customHeight="1">
      <c r="B82" s="80"/>
      <c r="C82" s="82"/>
      <c r="D82" s="88"/>
      <c r="E82" s="34">
        <f>E81*$D81</f>
        <v>0</v>
      </c>
      <c r="F82" s="34">
        <f>F81*$D81</f>
        <v>0</v>
      </c>
      <c r="G82" s="34">
        <f t="shared" ref="G82" si="296">G81*$D81</f>
        <v>0</v>
      </c>
      <c r="H82" s="34">
        <f t="shared" ref="H82" si="297">H81*$D81</f>
        <v>0</v>
      </c>
      <c r="I82" s="34">
        <f t="shared" ref="I82" si="298">I81*$D81</f>
        <v>0</v>
      </c>
      <c r="J82" s="34">
        <f t="shared" ref="J82" si="299">J81*$D81</f>
        <v>0</v>
      </c>
      <c r="K82" s="34">
        <f t="shared" ref="K82" si="300">K81*$D81</f>
        <v>0</v>
      </c>
      <c r="L82" s="34">
        <f t="shared" ref="L82" si="301">L81*$D81</f>
        <v>850000</v>
      </c>
      <c r="M82" s="93"/>
      <c r="N82" s="86"/>
      <c r="O82" s="13" t="str">
        <f>IF(O81="","",$N81)</f>
        <v/>
      </c>
      <c r="P82" s="13" t="str">
        <f>IF(P81="","",$N81)</f>
        <v/>
      </c>
      <c r="Q82" s="13" t="str">
        <f>IF(Q81="","",$N81)</f>
        <v/>
      </c>
      <c r="R82" s="13" t="str">
        <f>IF(R81="","",$N81)</f>
        <v/>
      </c>
      <c r="S82" s="13" t="str">
        <f t="shared" ref="S82:CD82" si="302">IF(S81="","",$N81)</f>
        <v/>
      </c>
      <c r="T82" s="13" t="str">
        <f t="shared" si="302"/>
        <v/>
      </c>
      <c r="U82" s="13" t="str">
        <f t="shared" si="302"/>
        <v/>
      </c>
      <c r="V82" s="13" t="str">
        <f t="shared" si="302"/>
        <v/>
      </c>
      <c r="W82" s="13" t="str">
        <f t="shared" si="302"/>
        <v/>
      </c>
      <c r="X82" s="13" t="str">
        <f t="shared" si="302"/>
        <v/>
      </c>
      <c r="Y82" s="13" t="str">
        <f t="shared" si="302"/>
        <v/>
      </c>
      <c r="Z82" s="13" t="str">
        <f t="shared" si="302"/>
        <v/>
      </c>
      <c r="AA82" s="13" t="str">
        <f t="shared" si="302"/>
        <v/>
      </c>
      <c r="AB82" s="13" t="str">
        <f t="shared" si="302"/>
        <v/>
      </c>
      <c r="AC82" s="13" t="str">
        <f t="shared" si="302"/>
        <v/>
      </c>
      <c r="AD82" s="13" t="str">
        <f t="shared" si="302"/>
        <v/>
      </c>
      <c r="AE82" s="13" t="str">
        <f t="shared" si="302"/>
        <v/>
      </c>
      <c r="AF82" s="13" t="str">
        <f t="shared" si="302"/>
        <v/>
      </c>
      <c r="AG82" s="13" t="str">
        <f t="shared" si="302"/>
        <v/>
      </c>
      <c r="AH82" s="13" t="str">
        <f t="shared" si="302"/>
        <v/>
      </c>
      <c r="AI82" s="13" t="str">
        <f t="shared" si="302"/>
        <v/>
      </c>
      <c r="AJ82" s="13" t="str">
        <f t="shared" si="302"/>
        <v/>
      </c>
      <c r="AK82" s="13" t="str">
        <f t="shared" si="302"/>
        <v/>
      </c>
      <c r="AL82" s="13" t="str">
        <f t="shared" si="302"/>
        <v/>
      </c>
      <c r="AM82" s="13" t="str">
        <f t="shared" si="302"/>
        <v/>
      </c>
      <c r="AN82" s="13" t="str">
        <f t="shared" si="302"/>
        <v/>
      </c>
      <c r="AO82" s="13" t="str">
        <f t="shared" si="302"/>
        <v/>
      </c>
      <c r="AP82" s="13" t="str">
        <f t="shared" si="302"/>
        <v/>
      </c>
      <c r="AQ82" s="13" t="str">
        <f t="shared" si="302"/>
        <v/>
      </c>
      <c r="AR82" s="13" t="str">
        <f t="shared" si="302"/>
        <v/>
      </c>
      <c r="AS82" s="13" t="str">
        <f t="shared" si="302"/>
        <v/>
      </c>
      <c r="AT82" s="13" t="str">
        <f t="shared" si="302"/>
        <v/>
      </c>
      <c r="AU82" s="13" t="str">
        <f t="shared" si="302"/>
        <v/>
      </c>
      <c r="AV82" s="13" t="str">
        <f t="shared" si="302"/>
        <v/>
      </c>
      <c r="AW82" s="13" t="str">
        <f t="shared" si="302"/>
        <v/>
      </c>
      <c r="AX82" s="13" t="str">
        <f t="shared" si="302"/>
        <v/>
      </c>
      <c r="AY82" s="13" t="str">
        <f t="shared" si="302"/>
        <v/>
      </c>
      <c r="AZ82" s="13" t="str">
        <f t="shared" si="302"/>
        <v/>
      </c>
      <c r="BA82" s="13" t="str">
        <f t="shared" si="302"/>
        <v/>
      </c>
      <c r="BB82" s="13" t="str">
        <f t="shared" si="302"/>
        <v/>
      </c>
      <c r="BC82" s="13" t="str">
        <f t="shared" si="302"/>
        <v/>
      </c>
      <c r="BD82" s="13" t="str">
        <f t="shared" si="302"/>
        <v/>
      </c>
      <c r="BE82" s="13" t="str">
        <f t="shared" si="302"/>
        <v/>
      </c>
      <c r="BF82" s="13" t="str">
        <f t="shared" si="302"/>
        <v/>
      </c>
      <c r="BG82" s="13" t="str">
        <f t="shared" si="302"/>
        <v/>
      </c>
      <c r="BH82" s="13" t="str">
        <f t="shared" si="302"/>
        <v/>
      </c>
      <c r="BI82" s="13" t="str">
        <f t="shared" si="302"/>
        <v/>
      </c>
      <c r="BJ82" s="13" t="str">
        <f t="shared" si="302"/>
        <v/>
      </c>
      <c r="BK82" s="13" t="str">
        <f t="shared" si="302"/>
        <v/>
      </c>
      <c r="BL82" s="13" t="str">
        <f t="shared" si="302"/>
        <v/>
      </c>
      <c r="BM82" s="13" t="str">
        <f t="shared" si="302"/>
        <v/>
      </c>
      <c r="BN82" s="13" t="str">
        <f t="shared" si="302"/>
        <v/>
      </c>
      <c r="BO82" s="13" t="str">
        <f t="shared" si="302"/>
        <v/>
      </c>
      <c r="BP82" s="13" t="str">
        <f t="shared" si="302"/>
        <v/>
      </c>
      <c r="BQ82" s="13" t="str">
        <f t="shared" si="302"/>
        <v/>
      </c>
      <c r="BR82" s="13" t="str">
        <f t="shared" si="302"/>
        <v/>
      </c>
      <c r="BS82" s="13" t="str">
        <f t="shared" si="302"/>
        <v/>
      </c>
      <c r="BT82" s="13" t="str">
        <f t="shared" si="302"/>
        <v/>
      </c>
      <c r="BU82" s="13" t="str">
        <f t="shared" si="302"/>
        <v/>
      </c>
      <c r="BV82" s="13" t="str">
        <f t="shared" si="302"/>
        <v/>
      </c>
      <c r="BW82" s="13" t="str">
        <f t="shared" si="302"/>
        <v/>
      </c>
      <c r="BX82" s="13" t="str">
        <f t="shared" si="302"/>
        <v/>
      </c>
      <c r="BY82" s="13" t="str">
        <f t="shared" si="302"/>
        <v/>
      </c>
      <c r="BZ82" s="13" t="str">
        <f t="shared" si="302"/>
        <v/>
      </c>
      <c r="CA82" s="13" t="str">
        <f t="shared" si="302"/>
        <v/>
      </c>
      <c r="CB82" s="13" t="str">
        <f t="shared" si="302"/>
        <v/>
      </c>
      <c r="CC82" s="13" t="str">
        <f t="shared" si="302"/>
        <v/>
      </c>
      <c r="CD82" s="13" t="str">
        <f t="shared" si="302"/>
        <v/>
      </c>
      <c r="CE82" s="13" t="str">
        <f t="shared" ref="CE82:CW82" si="303">IF(CE81="","",$N81)</f>
        <v/>
      </c>
      <c r="CF82" s="13" t="str">
        <f t="shared" si="303"/>
        <v/>
      </c>
      <c r="CG82" s="13" t="str">
        <f t="shared" si="303"/>
        <v/>
      </c>
      <c r="CH82" s="13" t="str">
        <f t="shared" si="303"/>
        <v/>
      </c>
      <c r="CI82" s="13" t="str">
        <f t="shared" si="303"/>
        <v/>
      </c>
      <c r="CJ82" s="13" t="str">
        <f t="shared" si="303"/>
        <v/>
      </c>
      <c r="CK82" s="13" t="str">
        <f t="shared" si="303"/>
        <v/>
      </c>
      <c r="CL82" s="13" t="str">
        <f t="shared" si="303"/>
        <v/>
      </c>
      <c r="CM82" s="13" t="str">
        <f t="shared" si="303"/>
        <v/>
      </c>
      <c r="CN82" s="13" t="str">
        <f t="shared" si="303"/>
        <v/>
      </c>
      <c r="CO82" s="13" t="str">
        <f t="shared" si="303"/>
        <v/>
      </c>
      <c r="CP82" s="13" t="str">
        <f t="shared" si="303"/>
        <v/>
      </c>
      <c r="CQ82" s="13" t="str">
        <f t="shared" si="303"/>
        <v/>
      </c>
      <c r="CR82" s="13" t="str">
        <f t="shared" si="303"/>
        <v/>
      </c>
      <c r="CS82" s="13" t="str">
        <f t="shared" si="303"/>
        <v/>
      </c>
      <c r="CT82" s="13" t="str">
        <f t="shared" si="303"/>
        <v/>
      </c>
      <c r="CU82" s="13" t="str">
        <f t="shared" si="303"/>
        <v/>
      </c>
      <c r="CV82" s="13" t="str">
        <f t="shared" si="303"/>
        <v/>
      </c>
      <c r="CW82" s="13">
        <f t="shared" si="303"/>
        <v>850000</v>
      </c>
    </row>
    <row r="83" spans="2:101" ht="19.5" customHeight="1">
      <c r="B83" s="79">
        <f>B81+1</f>
        <v>39</v>
      </c>
      <c r="C83" s="81" t="s">
        <v>19</v>
      </c>
      <c r="D83" s="87">
        <v>5800000</v>
      </c>
      <c r="E83" s="32">
        <f>COUNTA(O83:Q83)/COUNTA(O83:CW83)</f>
        <v>0</v>
      </c>
      <c r="F83" s="33">
        <f>COUNTA(R83:AC83)/COUNTA(O83:CW83)</f>
        <v>0</v>
      </c>
      <c r="G83" s="33">
        <f>COUNTA(AD83:AO83)/COUNTA(O83:CW83)</f>
        <v>0</v>
      </c>
      <c r="H83" s="33">
        <f>COUNTA(AP83:BA83)/COUNTA(O83:CW83)</f>
        <v>0</v>
      </c>
      <c r="I83" s="33">
        <f>COUNTA(BB83:BM83)/COUNTA(O83:CW83)</f>
        <v>0</v>
      </c>
      <c r="J83" s="33">
        <f>COUNTA(BN83:BY83)/COUNTA(O83:CW83)</f>
        <v>0</v>
      </c>
      <c r="K83" s="33">
        <f>COUNTA(BZ83:CK83)/COUNTA(O83:CW83)</f>
        <v>0</v>
      </c>
      <c r="L83" s="33">
        <f>COUNTA(CL83:CW83)/COUNTA(O83:CW83)</f>
        <v>1</v>
      </c>
      <c r="M83" s="92">
        <f>SUM(E84:L84)</f>
        <v>5800000</v>
      </c>
      <c r="N83" s="85">
        <f>D83/COUNTA(O83:CW83)</f>
        <v>1933333.3333333333</v>
      </c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 t="s">
        <v>133</v>
      </c>
      <c r="CT83" s="14" t="s">
        <v>133</v>
      </c>
      <c r="CU83" s="14"/>
      <c r="CV83" s="14"/>
      <c r="CW83" s="14" t="s">
        <v>133</v>
      </c>
    </row>
    <row r="84" spans="2:101" ht="18.75" customHeight="1">
      <c r="B84" s="80"/>
      <c r="C84" s="82"/>
      <c r="D84" s="88"/>
      <c r="E84" s="34">
        <f>E83*$D83</f>
        <v>0</v>
      </c>
      <c r="F84" s="34">
        <f>F83*$D83</f>
        <v>0</v>
      </c>
      <c r="G84" s="34">
        <f t="shared" ref="G84" si="304">G83*$D83</f>
        <v>0</v>
      </c>
      <c r="H84" s="34">
        <f t="shared" ref="H84" si="305">H83*$D83</f>
        <v>0</v>
      </c>
      <c r="I84" s="34">
        <f t="shared" ref="I84" si="306">I83*$D83</f>
        <v>0</v>
      </c>
      <c r="J84" s="34">
        <f t="shared" ref="J84" si="307">J83*$D83</f>
        <v>0</v>
      </c>
      <c r="K84" s="34">
        <f t="shared" ref="K84" si="308">K83*$D83</f>
        <v>0</v>
      </c>
      <c r="L84" s="34">
        <f t="shared" ref="L84" si="309">L83*$D83</f>
        <v>5800000</v>
      </c>
      <c r="M84" s="93"/>
      <c r="N84" s="86"/>
      <c r="O84" s="13" t="str">
        <f>IF(O83="","",$N83)</f>
        <v/>
      </c>
      <c r="P84" s="13" t="str">
        <f>IF(P83="","",$N83)</f>
        <v/>
      </c>
      <c r="Q84" s="13" t="str">
        <f>IF(Q83="","",$N83)</f>
        <v/>
      </c>
      <c r="R84" s="13" t="str">
        <f>IF(R83="","",$N83)</f>
        <v/>
      </c>
      <c r="S84" s="13" t="str">
        <f t="shared" ref="S84:CD84" si="310">IF(S83="","",$N83)</f>
        <v/>
      </c>
      <c r="T84" s="13" t="str">
        <f t="shared" si="310"/>
        <v/>
      </c>
      <c r="U84" s="13" t="str">
        <f t="shared" si="310"/>
        <v/>
      </c>
      <c r="V84" s="13" t="str">
        <f t="shared" si="310"/>
        <v/>
      </c>
      <c r="W84" s="13" t="str">
        <f t="shared" si="310"/>
        <v/>
      </c>
      <c r="X84" s="13" t="str">
        <f t="shared" si="310"/>
        <v/>
      </c>
      <c r="Y84" s="13" t="str">
        <f t="shared" si="310"/>
        <v/>
      </c>
      <c r="Z84" s="13" t="str">
        <f t="shared" si="310"/>
        <v/>
      </c>
      <c r="AA84" s="13" t="str">
        <f t="shared" si="310"/>
        <v/>
      </c>
      <c r="AB84" s="13" t="str">
        <f t="shared" si="310"/>
        <v/>
      </c>
      <c r="AC84" s="13" t="str">
        <f t="shared" si="310"/>
        <v/>
      </c>
      <c r="AD84" s="13" t="str">
        <f t="shared" si="310"/>
        <v/>
      </c>
      <c r="AE84" s="13" t="str">
        <f t="shared" si="310"/>
        <v/>
      </c>
      <c r="AF84" s="13" t="str">
        <f t="shared" si="310"/>
        <v/>
      </c>
      <c r="AG84" s="13" t="str">
        <f t="shared" si="310"/>
        <v/>
      </c>
      <c r="AH84" s="13" t="str">
        <f t="shared" si="310"/>
        <v/>
      </c>
      <c r="AI84" s="13" t="str">
        <f t="shared" si="310"/>
        <v/>
      </c>
      <c r="AJ84" s="13" t="str">
        <f t="shared" si="310"/>
        <v/>
      </c>
      <c r="AK84" s="13" t="str">
        <f t="shared" si="310"/>
        <v/>
      </c>
      <c r="AL84" s="13" t="str">
        <f t="shared" si="310"/>
        <v/>
      </c>
      <c r="AM84" s="13" t="str">
        <f t="shared" si="310"/>
        <v/>
      </c>
      <c r="AN84" s="13" t="str">
        <f t="shared" si="310"/>
        <v/>
      </c>
      <c r="AO84" s="13" t="str">
        <f t="shared" si="310"/>
        <v/>
      </c>
      <c r="AP84" s="13" t="str">
        <f t="shared" si="310"/>
        <v/>
      </c>
      <c r="AQ84" s="13" t="str">
        <f t="shared" si="310"/>
        <v/>
      </c>
      <c r="AR84" s="13" t="str">
        <f t="shared" si="310"/>
        <v/>
      </c>
      <c r="AS84" s="13" t="str">
        <f t="shared" si="310"/>
        <v/>
      </c>
      <c r="AT84" s="13" t="str">
        <f t="shared" si="310"/>
        <v/>
      </c>
      <c r="AU84" s="13" t="str">
        <f t="shared" si="310"/>
        <v/>
      </c>
      <c r="AV84" s="13" t="str">
        <f t="shared" si="310"/>
        <v/>
      </c>
      <c r="AW84" s="13" t="str">
        <f t="shared" si="310"/>
        <v/>
      </c>
      <c r="AX84" s="13" t="str">
        <f t="shared" si="310"/>
        <v/>
      </c>
      <c r="AY84" s="13" t="str">
        <f t="shared" si="310"/>
        <v/>
      </c>
      <c r="AZ84" s="13" t="str">
        <f t="shared" si="310"/>
        <v/>
      </c>
      <c r="BA84" s="13" t="str">
        <f t="shared" si="310"/>
        <v/>
      </c>
      <c r="BB84" s="13" t="str">
        <f t="shared" si="310"/>
        <v/>
      </c>
      <c r="BC84" s="13" t="str">
        <f t="shared" si="310"/>
        <v/>
      </c>
      <c r="BD84" s="13" t="str">
        <f t="shared" si="310"/>
        <v/>
      </c>
      <c r="BE84" s="13" t="str">
        <f t="shared" si="310"/>
        <v/>
      </c>
      <c r="BF84" s="13" t="str">
        <f t="shared" si="310"/>
        <v/>
      </c>
      <c r="BG84" s="13" t="str">
        <f t="shared" si="310"/>
        <v/>
      </c>
      <c r="BH84" s="13" t="str">
        <f t="shared" si="310"/>
        <v/>
      </c>
      <c r="BI84" s="13" t="str">
        <f t="shared" si="310"/>
        <v/>
      </c>
      <c r="BJ84" s="13" t="str">
        <f t="shared" si="310"/>
        <v/>
      </c>
      <c r="BK84" s="13" t="str">
        <f t="shared" si="310"/>
        <v/>
      </c>
      <c r="BL84" s="13" t="str">
        <f t="shared" si="310"/>
        <v/>
      </c>
      <c r="BM84" s="13" t="str">
        <f t="shared" si="310"/>
        <v/>
      </c>
      <c r="BN84" s="13" t="str">
        <f t="shared" si="310"/>
        <v/>
      </c>
      <c r="BO84" s="13" t="str">
        <f t="shared" si="310"/>
        <v/>
      </c>
      <c r="BP84" s="13" t="str">
        <f t="shared" si="310"/>
        <v/>
      </c>
      <c r="BQ84" s="13" t="str">
        <f t="shared" si="310"/>
        <v/>
      </c>
      <c r="BR84" s="13" t="str">
        <f t="shared" si="310"/>
        <v/>
      </c>
      <c r="BS84" s="13" t="str">
        <f t="shared" si="310"/>
        <v/>
      </c>
      <c r="BT84" s="13" t="str">
        <f t="shared" si="310"/>
        <v/>
      </c>
      <c r="BU84" s="13" t="str">
        <f t="shared" si="310"/>
        <v/>
      </c>
      <c r="BV84" s="13" t="str">
        <f t="shared" si="310"/>
        <v/>
      </c>
      <c r="BW84" s="13" t="str">
        <f t="shared" si="310"/>
        <v/>
      </c>
      <c r="BX84" s="13" t="str">
        <f t="shared" si="310"/>
        <v/>
      </c>
      <c r="BY84" s="13" t="str">
        <f t="shared" si="310"/>
        <v/>
      </c>
      <c r="BZ84" s="13" t="str">
        <f t="shared" si="310"/>
        <v/>
      </c>
      <c r="CA84" s="13" t="str">
        <f t="shared" si="310"/>
        <v/>
      </c>
      <c r="CB84" s="13" t="str">
        <f t="shared" si="310"/>
        <v/>
      </c>
      <c r="CC84" s="13" t="str">
        <f t="shared" si="310"/>
        <v/>
      </c>
      <c r="CD84" s="13" t="str">
        <f t="shared" si="310"/>
        <v/>
      </c>
      <c r="CE84" s="13" t="str">
        <f t="shared" ref="CE84:CW84" si="311">IF(CE83="","",$N83)</f>
        <v/>
      </c>
      <c r="CF84" s="13" t="str">
        <f t="shared" si="311"/>
        <v/>
      </c>
      <c r="CG84" s="13" t="str">
        <f t="shared" si="311"/>
        <v/>
      </c>
      <c r="CH84" s="13" t="str">
        <f t="shared" si="311"/>
        <v/>
      </c>
      <c r="CI84" s="13" t="str">
        <f t="shared" si="311"/>
        <v/>
      </c>
      <c r="CJ84" s="13" t="str">
        <f t="shared" si="311"/>
        <v/>
      </c>
      <c r="CK84" s="13" t="str">
        <f t="shared" si="311"/>
        <v/>
      </c>
      <c r="CL84" s="13" t="str">
        <f t="shared" si="311"/>
        <v/>
      </c>
      <c r="CM84" s="13" t="str">
        <f t="shared" si="311"/>
        <v/>
      </c>
      <c r="CN84" s="13" t="str">
        <f t="shared" si="311"/>
        <v/>
      </c>
      <c r="CO84" s="13" t="str">
        <f t="shared" si="311"/>
        <v/>
      </c>
      <c r="CP84" s="13" t="str">
        <f t="shared" si="311"/>
        <v/>
      </c>
      <c r="CQ84" s="13" t="str">
        <f t="shared" si="311"/>
        <v/>
      </c>
      <c r="CR84" s="13" t="str">
        <f t="shared" si="311"/>
        <v/>
      </c>
      <c r="CS84" s="13">
        <f t="shared" si="311"/>
        <v>1933333.3333333333</v>
      </c>
      <c r="CT84" s="13">
        <f t="shared" si="311"/>
        <v>1933333.3333333333</v>
      </c>
      <c r="CU84" s="13" t="str">
        <f t="shared" si="311"/>
        <v/>
      </c>
      <c r="CV84" s="13" t="str">
        <f t="shared" si="311"/>
        <v/>
      </c>
      <c r="CW84" s="13">
        <f t="shared" si="311"/>
        <v>1933333.3333333333</v>
      </c>
    </row>
    <row r="85" spans="2:101" ht="26.25" customHeight="1">
      <c r="B85" s="79">
        <f>B83+1</f>
        <v>40</v>
      </c>
      <c r="C85" s="81" t="s">
        <v>129</v>
      </c>
      <c r="D85" s="87">
        <v>820000</v>
      </c>
      <c r="E85" s="32">
        <f>COUNTA(O85:Q85)/COUNTA(O85:CW85)</f>
        <v>0</v>
      </c>
      <c r="F85" s="33">
        <f>COUNTA(R85:AC85)/COUNTA(O85:CW85)</f>
        <v>0</v>
      </c>
      <c r="G85" s="33">
        <f>COUNTA(AD85:AO85)/COUNTA(O85:CW85)</f>
        <v>0</v>
      </c>
      <c r="H85" s="33">
        <f>COUNTA(AP85:BA85)/COUNTA(O85:CW85)</f>
        <v>0</v>
      </c>
      <c r="I85" s="33">
        <f>COUNTA(BB85:BM85)/COUNTA(O85:CW85)</f>
        <v>0</v>
      </c>
      <c r="J85" s="33">
        <f>COUNTA(BN85:BY85)/COUNTA(O85:CW85)</f>
        <v>0</v>
      </c>
      <c r="K85" s="33">
        <f>COUNTA(BZ85:CK85)/COUNTA(O85:CW85)</f>
        <v>0</v>
      </c>
      <c r="L85" s="33">
        <f>COUNTA(CL85:CW85)/COUNTA(O85:CW85)</f>
        <v>1</v>
      </c>
      <c r="M85" s="92">
        <f>SUM(E86:L86)</f>
        <v>820000</v>
      </c>
      <c r="N85" s="85">
        <f>D85/COUNTA(O85:CW85)</f>
        <v>410000</v>
      </c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 t="s">
        <v>133</v>
      </c>
      <c r="CW85" s="14" t="s">
        <v>133</v>
      </c>
    </row>
    <row r="86" spans="2:101" ht="28.5" customHeight="1">
      <c r="B86" s="80"/>
      <c r="C86" s="82"/>
      <c r="D86" s="88"/>
      <c r="E86" s="34">
        <f>E85*$D85</f>
        <v>0</v>
      </c>
      <c r="F86" s="34">
        <f>F85*$D85</f>
        <v>0</v>
      </c>
      <c r="G86" s="34">
        <f t="shared" ref="G86" si="312">G85*$D85</f>
        <v>0</v>
      </c>
      <c r="H86" s="34">
        <f t="shared" ref="H86" si="313">H85*$D85</f>
        <v>0</v>
      </c>
      <c r="I86" s="34">
        <f t="shared" ref="I86" si="314">I85*$D85</f>
        <v>0</v>
      </c>
      <c r="J86" s="34">
        <f t="shared" ref="J86" si="315">J85*$D85</f>
        <v>0</v>
      </c>
      <c r="K86" s="34">
        <f t="shared" ref="K86" si="316">K85*$D85</f>
        <v>0</v>
      </c>
      <c r="L86" s="34">
        <f t="shared" ref="L86" si="317">L85*$D85</f>
        <v>820000</v>
      </c>
      <c r="M86" s="93"/>
      <c r="N86" s="86"/>
      <c r="O86" s="13" t="str">
        <f>IF(O85="","",$N85)</f>
        <v/>
      </c>
      <c r="P86" s="13" t="str">
        <f>IF(P85="","",$N85)</f>
        <v/>
      </c>
      <c r="Q86" s="13" t="str">
        <f>IF(Q85="","",$N85)</f>
        <v/>
      </c>
      <c r="R86" s="13" t="str">
        <f>IF(R85="","",$N85)</f>
        <v/>
      </c>
      <c r="S86" s="13" t="str">
        <f t="shared" ref="S86:CD86" si="318">IF(S85="","",$N85)</f>
        <v/>
      </c>
      <c r="T86" s="13" t="str">
        <f t="shared" si="318"/>
        <v/>
      </c>
      <c r="U86" s="13" t="str">
        <f t="shared" si="318"/>
        <v/>
      </c>
      <c r="V86" s="13" t="str">
        <f t="shared" si="318"/>
        <v/>
      </c>
      <c r="W86" s="13" t="str">
        <f t="shared" si="318"/>
        <v/>
      </c>
      <c r="X86" s="13" t="str">
        <f t="shared" si="318"/>
        <v/>
      </c>
      <c r="Y86" s="13" t="str">
        <f t="shared" si="318"/>
        <v/>
      </c>
      <c r="Z86" s="13" t="str">
        <f t="shared" si="318"/>
        <v/>
      </c>
      <c r="AA86" s="13" t="str">
        <f t="shared" si="318"/>
        <v/>
      </c>
      <c r="AB86" s="13" t="str">
        <f t="shared" si="318"/>
        <v/>
      </c>
      <c r="AC86" s="13" t="str">
        <f t="shared" si="318"/>
        <v/>
      </c>
      <c r="AD86" s="13" t="str">
        <f t="shared" si="318"/>
        <v/>
      </c>
      <c r="AE86" s="13" t="str">
        <f t="shared" si="318"/>
        <v/>
      </c>
      <c r="AF86" s="13" t="str">
        <f t="shared" si="318"/>
        <v/>
      </c>
      <c r="AG86" s="13" t="str">
        <f t="shared" si="318"/>
        <v/>
      </c>
      <c r="AH86" s="13" t="str">
        <f t="shared" si="318"/>
        <v/>
      </c>
      <c r="AI86" s="13" t="str">
        <f t="shared" si="318"/>
        <v/>
      </c>
      <c r="AJ86" s="13" t="str">
        <f t="shared" si="318"/>
        <v/>
      </c>
      <c r="AK86" s="13" t="str">
        <f t="shared" si="318"/>
        <v/>
      </c>
      <c r="AL86" s="13" t="str">
        <f t="shared" si="318"/>
        <v/>
      </c>
      <c r="AM86" s="13" t="str">
        <f t="shared" si="318"/>
        <v/>
      </c>
      <c r="AN86" s="13" t="str">
        <f t="shared" si="318"/>
        <v/>
      </c>
      <c r="AO86" s="13" t="str">
        <f t="shared" si="318"/>
        <v/>
      </c>
      <c r="AP86" s="13" t="str">
        <f t="shared" si="318"/>
        <v/>
      </c>
      <c r="AQ86" s="13" t="str">
        <f t="shared" si="318"/>
        <v/>
      </c>
      <c r="AR86" s="13" t="str">
        <f t="shared" si="318"/>
        <v/>
      </c>
      <c r="AS86" s="13" t="str">
        <f t="shared" si="318"/>
        <v/>
      </c>
      <c r="AT86" s="13" t="str">
        <f t="shared" si="318"/>
        <v/>
      </c>
      <c r="AU86" s="13" t="str">
        <f t="shared" si="318"/>
        <v/>
      </c>
      <c r="AV86" s="13" t="str">
        <f t="shared" si="318"/>
        <v/>
      </c>
      <c r="AW86" s="13" t="str">
        <f t="shared" si="318"/>
        <v/>
      </c>
      <c r="AX86" s="13" t="str">
        <f t="shared" si="318"/>
        <v/>
      </c>
      <c r="AY86" s="13" t="str">
        <f t="shared" si="318"/>
        <v/>
      </c>
      <c r="AZ86" s="13" t="str">
        <f t="shared" si="318"/>
        <v/>
      </c>
      <c r="BA86" s="13" t="str">
        <f t="shared" si="318"/>
        <v/>
      </c>
      <c r="BB86" s="13" t="str">
        <f t="shared" si="318"/>
        <v/>
      </c>
      <c r="BC86" s="13" t="str">
        <f t="shared" si="318"/>
        <v/>
      </c>
      <c r="BD86" s="13" t="str">
        <f t="shared" si="318"/>
        <v/>
      </c>
      <c r="BE86" s="13" t="str">
        <f t="shared" si="318"/>
        <v/>
      </c>
      <c r="BF86" s="13" t="str">
        <f t="shared" si="318"/>
        <v/>
      </c>
      <c r="BG86" s="13" t="str">
        <f t="shared" si="318"/>
        <v/>
      </c>
      <c r="BH86" s="13" t="str">
        <f t="shared" si="318"/>
        <v/>
      </c>
      <c r="BI86" s="13" t="str">
        <f t="shared" si="318"/>
        <v/>
      </c>
      <c r="BJ86" s="13" t="str">
        <f t="shared" si="318"/>
        <v/>
      </c>
      <c r="BK86" s="13" t="str">
        <f t="shared" si="318"/>
        <v/>
      </c>
      <c r="BL86" s="13" t="str">
        <f t="shared" si="318"/>
        <v/>
      </c>
      <c r="BM86" s="13" t="str">
        <f t="shared" si="318"/>
        <v/>
      </c>
      <c r="BN86" s="13" t="str">
        <f t="shared" si="318"/>
        <v/>
      </c>
      <c r="BO86" s="13" t="str">
        <f t="shared" si="318"/>
        <v/>
      </c>
      <c r="BP86" s="13" t="str">
        <f t="shared" si="318"/>
        <v/>
      </c>
      <c r="BQ86" s="13" t="str">
        <f t="shared" si="318"/>
        <v/>
      </c>
      <c r="BR86" s="13" t="str">
        <f t="shared" si="318"/>
        <v/>
      </c>
      <c r="BS86" s="13" t="str">
        <f t="shared" si="318"/>
        <v/>
      </c>
      <c r="BT86" s="13" t="str">
        <f t="shared" si="318"/>
        <v/>
      </c>
      <c r="BU86" s="13" t="str">
        <f t="shared" si="318"/>
        <v/>
      </c>
      <c r="BV86" s="13" t="str">
        <f t="shared" si="318"/>
        <v/>
      </c>
      <c r="BW86" s="13" t="str">
        <f t="shared" si="318"/>
        <v/>
      </c>
      <c r="BX86" s="13" t="str">
        <f t="shared" si="318"/>
        <v/>
      </c>
      <c r="BY86" s="13" t="str">
        <f t="shared" si="318"/>
        <v/>
      </c>
      <c r="BZ86" s="13" t="str">
        <f t="shared" si="318"/>
        <v/>
      </c>
      <c r="CA86" s="13" t="str">
        <f t="shared" si="318"/>
        <v/>
      </c>
      <c r="CB86" s="13" t="str">
        <f t="shared" si="318"/>
        <v/>
      </c>
      <c r="CC86" s="13" t="str">
        <f t="shared" si="318"/>
        <v/>
      </c>
      <c r="CD86" s="13" t="str">
        <f t="shared" si="318"/>
        <v/>
      </c>
      <c r="CE86" s="13" t="str">
        <f t="shared" ref="CE86:CW86" si="319">IF(CE85="","",$N85)</f>
        <v/>
      </c>
      <c r="CF86" s="13" t="str">
        <f t="shared" si="319"/>
        <v/>
      </c>
      <c r="CG86" s="13" t="str">
        <f t="shared" si="319"/>
        <v/>
      </c>
      <c r="CH86" s="13" t="str">
        <f t="shared" si="319"/>
        <v/>
      </c>
      <c r="CI86" s="13" t="str">
        <f t="shared" si="319"/>
        <v/>
      </c>
      <c r="CJ86" s="13" t="str">
        <f t="shared" si="319"/>
        <v/>
      </c>
      <c r="CK86" s="13" t="str">
        <f t="shared" si="319"/>
        <v/>
      </c>
      <c r="CL86" s="13" t="str">
        <f t="shared" si="319"/>
        <v/>
      </c>
      <c r="CM86" s="13" t="str">
        <f t="shared" si="319"/>
        <v/>
      </c>
      <c r="CN86" s="13" t="str">
        <f t="shared" si="319"/>
        <v/>
      </c>
      <c r="CO86" s="13" t="str">
        <f t="shared" si="319"/>
        <v/>
      </c>
      <c r="CP86" s="13" t="str">
        <f t="shared" si="319"/>
        <v/>
      </c>
      <c r="CQ86" s="13" t="str">
        <f t="shared" si="319"/>
        <v/>
      </c>
      <c r="CR86" s="13" t="str">
        <f t="shared" si="319"/>
        <v/>
      </c>
      <c r="CS86" s="13" t="str">
        <f t="shared" si="319"/>
        <v/>
      </c>
      <c r="CT86" s="13" t="str">
        <f t="shared" si="319"/>
        <v/>
      </c>
      <c r="CU86" s="13" t="str">
        <f t="shared" si="319"/>
        <v/>
      </c>
      <c r="CV86" s="13">
        <f t="shared" si="319"/>
        <v>410000</v>
      </c>
      <c r="CW86" s="13">
        <f t="shared" si="319"/>
        <v>410000</v>
      </c>
    </row>
    <row r="87" spans="2:101">
      <c r="B87" s="79">
        <f>B85+1</f>
        <v>41</v>
      </c>
      <c r="C87" s="81" t="s">
        <v>130</v>
      </c>
      <c r="D87" s="87">
        <v>330000</v>
      </c>
      <c r="E87" s="32">
        <f>COUNTA(O87:Q87)/COUNTA(O87:CW87)</f>
        <v>0</v>
      </c>
      <c r="F87" s="33">
        <f>COUNTA(R87:AC87)/COUNTA(O87:CW87)</f>
        <v>0</v>
      </c>
      <c r="G87" s="33">
        <f>COUNTA(AD87:AO87)/COUNTA(O87:CW87)</f>
        <v>0</v>
      </c>
      <c r="H87" s="33">
        <f>COUNTA(AP87:BA87)/COUNTA(O87:CW87)</f>
        <v>0</v>
      </c>
      <c r="I87" s="33">
        <f>COUNTA(BB87:BM87)/COUNTA(O87:CW87)</f>
        <v>0</v>
      </c>
      <c r="J87" s="33">
        <f>COUNTA(BN87:BY87)/COUNTA(O87:CW87)</f>
        <v>0</v>
      </c>
      <c r="K87" s="33">
        <f>COUNTA(BZ87:CK87)/COUNTA(O87:CW87)</f>
        <v>0</v>
      </c>
      <c r="L87" s="33">
        <f>COUNTA(CL87:CW87)/COUNTA(O87:CW87)</f>
        <v>1</v>
      </c>
      <c r="M87" s="92">
        <f>SUM(E88:L88)</f>
        <v>330000</v>
      </c>
      <c r="N87" s="85">
        <f>D87/COUNTA(O87:CW87)</f>
        <v>110000</v>
      </c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 t="s">
        <v>133</v>
      </c>
      <c r="CU87" s="14" t="s">
        <v>133</v>
      </c>
      <c r="CV87" s="14" t="s">
        <v>133</v>
      </c>
      <c r="CW87" s="14"/>
    </row>
    <row r="88" spans="2:101">
      <c r="B88" s="80"/>
      <c r="C88" s="82"/>
      <c r="D88" s="88"/>
      <c r="E88" s="34">
        <f>E87*$D87</f>
        <v>0</v>
      </c>
      <c r="F88" s="34">
        <f>F87*$D87</f>
        <v>0</v>
      </c>
      <c r="G88" s="34">
        <f t="shared" ref="G88" si="320">G87*$D87</f>
        <v>0</v>
      </c>
      <c r="H88" s="34">
        <f t="shared" ref="H88" si="321">H87*$D87</f>
        <v>0</v>
      </c>
      <c r="I88" s="34">
        <f t="shared" ref="I88" si="322">I87*$D87</f>
        <v>0</v>
      </c>
      <c r="J88" s="34">
        <f t="shared" ref="J88" si="323">J87*$D87</f>
        <v>0</v>
      </c>
      <c r="K88" s="34">
        <f t="shared" ref="K88" si="324">K87*$D87</f>
        <v>0</v>
      </c>
      <c r="L88" s="34">
        <f t="shared" ref="L88" si="325">L87*$D87</f>
        <v>330000</v>
      </c>
      <c r="M88" s="93"/>
      <c r="N88" s="86"/>
      <c r="O88" s="13" t="str">
        <f>IF(O87="","",$N87)</f>
        <v/>
      </c>
      <c r="P88" s="13" t="str">
        <f>IF(P87="","",$N87)</f>
        <v/>
      </c>
      <c r="Q88" s="13" t="str">
        <f>IF(Q87="","",$N87)</f>
        <v/>
      </c>
      <c r="R88" s="13" t="str">
        <f>IF(R87="","",$N87)</f>
        <v/>
      </c>
      <c r="S88" s="13" t="str">
        <f t="shared" ref="S88:CD88" si="326">IF(S87="","",$N87)</f>
        <v/>
      </c>
      <c r="T88" s="13" t="str">
        <f t="shared" si="326"/>
        <v/>
      </c>
      <c r="U88" s="13" t="str">
        <f t="shared" si="326"/>
        <v/>
      </c>
      <c r="V88" s="13" t="str">
        <f t="shared" si="326"/>
        <v/>
      </c>
      <c r="W88" s="13" t="str">
        <f t="shared" si="326"/>
        <v/>
      </c>
      <c r="X88" s="13" t="str">
        <f t="shared" si="326"/>
        <v/>
      </c>
      <c r="Y88" s="13" t="str">
        <f t="shared" si="326"/>
        <v/>
      </c>
      <c r="Z88" s="13" t="str">
        <f t="shared" si="326"/>
        <v/>
      </c>
      <c r="AA88" s="13" t="str">
        <f t="shared" si="326"/>
        <v/>
      </c>
      <c r="AB88" s="13" t="str">
        <f t="shared" si="326"/>
        <v/>
      </c>
      <c r="AC88" s="13" t="str">
        <f t="shared" si="326"/>
        <v/>
      </c>
      <c r="AD88" s="13" t="str">
        <f t="shared" si="326"/>
        <v/>
      </c>
      <c r="AE88" s="13" t="str">
        <f t="shared" si="326"/>
        <v/>
      </c>
      <c r="AF88" s="13" t="str">
        <f t="shared" si="326"/>
        <v/>
      </c>
      <c r="AG88" s="13" t="str">
        <f t="shared" si="326"/>
        <v/>
      </c>
      <c r="AH88" s="13" t="str">
        <f t="shared" si="326"/>
        <v/>
      </c>
      <c r="AI88" s="13" t="str">
        <f t="shared" si="326"/>
        <v/>
      </c>
      <c r="AJ88" s="13" t="str">
        <f t="shared" si="326"/>
        <v/>
      </c>
      <c r="AK88" s="13" t="str">
        <f t="shared" si="326"/>
        <v/>
      </c>
      <c r="AL88" s="13" t="str">
        <f t="shared" si="326"/>
        <v/>
      </c>
      <c r="AM88" s="13" t="str">
        <f t="shared" si="326"/>
        <v/>
      </c>
      <c r="AN88" s="13" t="str">
        <f t="shared" si="326"/>
        <v/>
      </c>
      <c r="AO88" s="13" t="str">
        <f t="shared" si="326"/>
        <v/>
      </c>
      <c r="AP88" s="13" t="str">
        <f t="shared" si="326"/>
        <v/>
      </c>
      <c r="AQ88" s="13" t="str">
        <f t="shared" si="326"/>
        <v/>
      </c>
      <c r="AR88" s="13" t="str">
        <f t="shared" si="326"/>
        <v/>
      </c>
      <c r="AS88" s="13" t="str">
        <f t="shared" si="326"/>
        <v/>
      </c>
      <c r="AT88" s="13" t="str">
        <f t="shared" si="326"/>
        <v/>
      </c>
      <c r="AU88" s="13" t="str">
        <f t="shared" si="326"/>
        <v/>
      </c>
      <c r="AV88" s="13" t="str">
        <f t="shared" si="326"/>
        <v/>
      </c>
      <c r="AW88" s="13" t="str">
        <f t="shared" si="326"/>
        <v/>
      </c>
      <c r="AX88" s="13" t="str">
        <f t="shared" si="326"/>
        <v/>
      </c>
      <c r="AY88" s="13" t="str">
        <f t="shared" si="326"/>
        <v/>
      </c>
      <c r="AZ88" s="13" t="str">
        <f t="shared" si="326"/>
        <v/>
      </c>
      <c r="BA88" s="13" t="str">
        <f t="shared" si="326"/>
        <v/>
      </c>
      <c r="BB88" s="13" t="str">
        <f t="shared" si="326"/>
        <v/>
      </c>
      <c r="BC88" s="13" t="str">
        <f t="shared" si="326"/>
        <v/>
      </c>
      <c r="BD88" s="13" t="str">
        <f t="shared" si="326"/>
        <v/>
      </c>
      <c r="BE88" s="13" t="str">
        <f t="shared" si="326"/>
        <v/>
      </c>
      <c r="BF88" s="13" t="str">
        <f t="shared" si="326"/>
        <v/>
      </c>
      <c r="BG88" s="13" t="str">
        <f t="shared" si="326"/>
        <v/>
      </c>
      <c r="BH88" s="13" t="str">
        <f t="shared" si="326"/>
        <v/>
      </c>
      <c r="BI88" s="13" t="str">
        <f t="shared" si="326"/>
        <v/>
      </c>
      <c r="BJ88" s="13" t="str">
        <f t="shared" si="326"/>
        <v/>
      </c>
      <c r="BK88" s="13" t="str">
        <f t="shared" si="326"/>
        <v/>
      </c>
      <c r="BL88" s="13" t="str">
        <f t="shared" si="326"/>
        <v/>
      </c>
      <c r="BM88" s="13" t="str">
        <f t="shared" si="326"/>
        <v/>
      </c>
      <c r="BN88" s="13" t="str">
        <f t="shared" si="326"/>
        <v/>
      </c>
      <c r="BO88" s="13" t="str">
        <f t="shared" si="326"/>
        <v/>
      </c>
      <c r="BP88" s="13" t="str">
        <f t="shared" si="326"/>
        <v/>
      </c>
      <c r="BQ88" s="13" t="str">
        <f t="shared" si="326"/>
        <v/>
      </c>
      <c r="BR88" s="13" t="str">
        <f t="shared" si="326"/>
        <v/>
      </c>
      <c r="BS88" s="13" t="str">
        <f t="shared" si="326"/>
        <v/>
      </c>
      <c r="BT88" s="13" t="str">
        <f t="shared" si="326"/>
        <v/>
      </c>
      <c r="BU88" s="13" t="str">
        <f t="shared" si="326"/>
        <v/>
      </c>
      <c r="BV88" s="13" t="str">
        <f t="shared" si="326"/>
        <v/>
      </c>
      <c r="BW88" s="13" t="str">
        <f t="shared" si="326"/>
        <v/>
      </c>
      <c r="BX88" s="13" t="str">
        <f t="shared" si="326"/>
        <v/>
      </c>
      <c r="BY88" s="13" t="str">
        <f t="shared" si="326"/>
        <v/>
      </c>
      <c r="BZ88" s="13" t="str">
        <f t="shared" si="326"/>
        <v/>
      </c>
      <c r="CA88" s="13" t="str">
        <f t="shared" si="326"/>
        <v/>
      </c>
      <c r="CB88" s="13" t="str">
        <f t="shared" si="326"/>
        <v/>
      </c>
      <c r="CC88" s="13" t="str">
        <f t="shared" si="326"/>
        <v/>
      </c>
      <c r="CD88" s="13" t="str">
        <f t="shared" si="326"/>
        <v/>
      </c>
      <c r="CE88" s="13" t="str">
        <f t="shared" ref="CE88:CW88" si="327">IF(CE87="","",$N87)</f>
        <v/>
      </c>
      <c r="CF88" s="13" t="str">
        <f t="shared" si="327"/>
        <v/>
      </c>
      <c r="CG88" s="13" t="str">
        <f t="shared" si="327"/>
        <v/>
      </c>
      <c r="CH88" s="13" t="str">
        <f t="shared" si="327"/>
        <v/>
      </c>
      <c r="CI88" s="13" t="str">
        <f t="shared" si="327"/>
        <v/>
      </c>
      <c r="CJ88" s="13" t="str">
        <f t="shared" si="327"/>
        <v/>
      </c>
      <c r="CK88" s="13" t="str">
        <f t="shared" si="327"/>
        <v/>
      </c>
      <c r="CL88" s="13" t="str">
        <f t="shared" si="327"/>
        <v/>
      </c>
      <c r="CM88" s="13" t="str">
        <f t="shared" si="327"/>
        <v/>
      </c>
      <c r="CN88" s="13" t="str">
        <f t="shared" si="327"/>
        <v/>
      </c>
      <c r="CO88" s="13" t="str">
        <f t="shared" si="327"/>
        <v/>
      </c>
      <c r="CP88" s="13" t="str">
        <f t="shared" si="327"/>
        <v/>
      </c>
      <c r="CQ88" s="13" t="str">
        <f t="shared" si="327"/>
        <v/>
      </c>
      <c r="CR88" s="13" t="str">
        <f t="shared" si="327"/>
        <v/>
      </c>
      <c r="CS88" s="13" t="str">
        <f t="shared" si="327"/>
        <v/>
      </c>
      <c r="CT88" s="13">
        <f t="shared" si="327"/>
        <v>110000</v>
      </c>
      <c r="CU88" s="13">
        <f t="shared" si="327"/>
        <v>110000</v>
      </c>
      <c r="CV88" s="13">
        <f t="shared" si="327"/>
        <v>110000</v>
      </c>
      <c r="CW88" s="13" t="str">
        <f t="shared" si="327"/>
        <v/>
      </c>
    </row>
    <row r="89" spans="2:101" ht="27" customHeight="1">
      <c r="B89" s="79">
        <f>B87+1</f>
        <v>42</v>
      </c>
      <c r="C89" s="81" t="s">
        <v>131</v>
      </c>
      <c r="D89" s="87">
        <v>1650000</v>
      </c>
      <c r="E89" s="32">
        <f>COUNTA(O89:Q89)/COUNTA(O89:CW89)</f>
        <v>0</v>
      </c>
      <c r="F89" s="33">
        <f>COUNTA(R89:AC89)/COUNTA(O89:CW89)</f>
        <v>0</v>
      </c>
      <c r="G89" s="33">
        <f>COUNTA(AD89:AO89)/COUNTA(O89:CW89)</f>
        <v>0</v>
      </c>
      <c r="H89" s="33">
        <f>COUNTA(AP89:BA89)/COUNTA(O89:CW89)</f>
        <v>0</v>
      </c>
      <c r="I89" s="33">
        <f>COUNTA(BB89:BM89)/COUNTA(O89:CW89)</f>
        <v>0</v>
      </c>
      <c r="J89" s="33">
        <f>COUNTA(BN89:BY89)/COUNTA(O89:CW89)</f>
        <v>0</v>
      </c>
      <c r="K89" s="33">
        <f>COUNTA(BZ89:CK89)/COUNTA(O89:CW89)</f>
        <v>0</v>
      </c>
      <c r="L89" s="33">
        <f>COUNTA(CL89:CW89)/COUNTA(O89:CW89)</f>
        <v>1</v>
      </c>
      <c r="M89" s="92">
        <f>SUM(E90:L90)</f>
        <v>1650000</v>
      </c>
      <c r="N89" s="85">
        <f>D89/COUNTA(O89:CW89)</f>
        <v>825000</v>
      </c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 t="s">
        <v>133</v>
      </c>
      <c r="CT89" s="14" t="s">
        <v>133</v>
      </c>
      <c r="CU89" s="14"/>
      <c r="CV89" s="14"/>
      <c r="CW89" s="14"/>
    </row>
    <row r="90" spans="2:101" ht="24.75" customHeight="1">
      <c r="B90" s="80"/>
      <c r="C90" s="82"/>
      <c r="D90" s="88"/>
      <c r="E90" s="34">
        <f>E89*$D89</f>
        <v>0</v>
      </c>
      <c r="F90" s="34">
        <f>F89*$D89</f>
        <v>0</v>
      </c>
      <c r="G90" s="34">
        <f t="shared" ref="G90" si="328">G89*$D89</f>
        <v>0</v>
      </c>
      <c r="H90" s="34">
        <f t="shared" ref="H90" si="329">H89*$D89</f>
        <v>0</v>
      </c>
      <c r="I90" s="34">
        <f t="shared" ref="I90" si="330">I89*$D89</f>
        <v>0</v>
      </c>
      <c r="J90" s="34">
        <f t="shared" ref="J90" si="331">J89*$D89</f>
        <v>0</v>
      </c>
      <c r="K90" s="34">
        <f t="shared" ref="K90" si="332">K89*$D89</f>
        <v>0</v>
      </c>
      <c r="L90" s="34">
        <f t="shared" ref="L90" si="333">L89*$D89</f>
        <v>1650000</v>
      </c>
      <c r="M90" s="93"/>
      <c r="N90" s="86"/>
      <c r="O90" s="13" t="str">
        <f>IF(O89="","",$N89)</f>
        <v/>
      </c>
      <c r="P90" s="13" t="str">
        <f>IF(P89="","",$N89)</f>
        <v/>
      </c>
      <c r="Q90" s="13" t="str">
        <f>IF(Q89="","",$N89)</f>
        <v/>
      </c>
      <c r="R90" s="13" t="str">
        <f>IF(R89="","",$N89)</f>
        <v/>
      </c>
      <c r="S90" s="13" t="str">
        <f t="shared" ref="S90:CD90" si="334">IF(S89="","",$N89)</f>
        <v/>
      </c>
      <c r="T90" s="13" t="str">
        <f t="shared" si="334"/>
        <v/>
      </c>
      <c r="U90" s="13" t="str">
        <f t="shared" si="334"/>
        <v/>
      </c>
      <c r="V90" s="13" t="str">
        <f t="shared" si="334"/>
        <v/>
      </c>
      <c r="W90" s="13" t="str">
        <f t="shared" si="334"/>
        <v/>
      </c>
      <c r="X90" s="13" t="str">
        <f t="shared" si="334"/>
        <v/>
      </c>
      <c r="Y90" s="13" t="str">
        <f t="shared" si="334"/>
        <v/>
      </c>
      <c r="Z90" s="13" t="str">
        <f t="shared" si="334"/>
        <v/>
      </c>
      <c r="AA90" s="13" t="str">
        <f t="shared" si="334"/>
        <v/>
      </c>
      <c r="AB90" s="13" t="str">
        <f t="shared" si="334"/>
        <v/>
      </c>
      <c r="AC90" s="13" t="str">
        <f t="shared" si="334"/>
        <v/>
      </c>
      <c r="AD90" s="13" t="str">
        <f t="shared" si="334"/>
        <v/>
      </c>
      <c r="AE90" s="13" t="str">
        <f t="shared" si="334"/>
        <v/>
      </c>
      <c r="AF90" s="13" t="str">
        <f t="shared" si="334"/>
        <v/>
      </c>
      <c r="AG90" s="13" t="str">
        <f t="shared" si="334"/>
        <v/>
      </c>
      <c r="AH90" s="13" t="str">
        <f t="shared" si="334"/>
        <v/>
      </c>
      <c r="AI90" s="13" t="str">
        <f t="shared" si="334"/>
        <v/>
      </c>
      <c r="AJ90" s="13" t="str">
        <f t="shared" si="334"/>
        <v/>
      </c>
      <c r="AK90" s="13" t="str">
        <f t="shared" si="334"/>
        <v/>
      </c>
      <c r="AL90" s="13" t="str">
        <f t="shared" si="334"/>
        <v/>
      </c>
      <c r="AM90" s="13" t="str">
        <f t="shared" si="334"/>
        <v/>
      </c>
      <c r="AN90" s="13" t="str">
        <f t="shared" si="334"/>
        <v/>
      </c>
      <c r="AO90" s="13" t="str">
        <f t="shared" si="334"/>
        <v/>
      </c>
      <c r="AP90" s="13" t="str">
        <f t="shared" si="334"/>
        <v/>
      </c>
      <c r="AQ90" s="13" t="str">
        <f t="shared" si="334"/>
        <v/>
      </c>
      <c r="AR90" s="13" t="str">
        <f t="shared" si="334"/>
        <v/>
      </c>
      <c r="AS90" s="13" t="str">
        <f t="shared" si="334"/>
        <v/>
      </c>
      <c r="AT90" s="13" t="str">
        <f t="shared" si="334"/>
        <v/>
      </c>
      <c r="AU90" s="13" t="str">
        <f t="shared" si="334"/>
        <v/>
      </c>
      <c r="AV90" s="13" t="str">
        <f t="shared" si="334"/>
        <v/>
      </c>
      <c r="AW90" s="13" t="str">
        <f t="shared" si="334"/>
        <v/>
      </c>
      <c r="AX90" s="13" t="str">
        <f t="shared" si="334"/>
        <v/>
      </c>
      <c r="AY90" s="13" t="str">
        <f t="shared" si="334"/>
        <v/>
      </c>
      <c r="AZ90" s="13" t="str">
        <f t="shared" si="334"/>
        <v/>
      </c>
      <c r="BA90" s="13" t="str">
        <f t="shared" si="334"/>
        <v/>
      </c>
      <c r="BB90" s="13" t="str">
        <f t="shared" si="334"/>
        <v/>
      </c>
      <c r="BC90" s="13" t="str">
        <f t="shared" si="334"/>
        <v/>
      </c>
      <c r="BD90" s="13" t="str">
        <f t="shared" si="334"/>
        <v/>
      </c>
      <c r="BE90" s="13" t="str">
        <f t="shared" si="334"/>
        <v/>
      </c>
      <c r="BF90" s="13" t="str">
        <f t="shared" si="334"/>
        <v/>
      </c>
      <c r="BG90" s="13" t="str">
        <f t="shared" si="334"/>
        <v/>
      </c>
      <c r="BH90" s="13" t="str">
        <f t="shared" si="334"/>
        <v/>
      </c>
      <c r="BI90" s="13" t="str">
        <f t="shared" si="334"/>
        <v/>
      </c>
      <c r="BJ90" s="13" t="str">
        <f t="shared" si="334"/>
        <v/>
      </c>
      <c r="BK90" s="13" t="str">
        <f t="shared" si="334"/>
        <v/>
      </c>
      <c r="BL90" s="13" t="str">
        <f t="shared" si="334"/>
        <v/>
      </c>
      <c r="BM90" s="13" t="str">
        <f t="shared" si="334"/>
        <v/>
      </c>
      <c r="BN90" s="13" t="str">
        <f t="shared" si="334"/>
        <v/>
      </c>
      <c r="BO90" s="13" t="str">
        <f t="shared" si="334"/>
        <v/>
      </c>
      <c r="BP90" s="13" t="str">
        <f t="shared" si="334"/>
        <v/>
      </c>
      <c r="BQ90" s="13" t="str">
        <f t="shared" si="334"/>
        <v/>
      </c>
      <c r="BR90" s="13" t="str">
        <f t="shared" si="334"/>
        <v/>
      </c>
      <c r="BS90" s="13" t="str">
        <f t="shared" si="334"/>
        <v/>
      </c>
      <c r="BT90" s="13" t="str">
        <f t="shared" si="334"/>
        <v/>
      </c>
      <c r="BU90" s="13" t="str">
        <f t="shared" si="334"/>
        <v/>
      </c>
      <c r="BV90" s="13" t="str">
        <f t="shared" si="334"/>
        <v/>
      </c>
      <c r="BW90" s="13" t="str">
        <f t="shared" si="334"/>
        <v/>
      </c>
      <c r="BX90" s="13" t="str">
        <f t="shared" si="334"/>
        <v/>
      </c>
      <c r="BY90" s="13" t="str">
        <f t="shared" si="334"/>
        <v/>
      </c>
      <c r="BZ90" s="13" t="str">
        <f t="shared" si="334"/>
        <v/>
      </c>
      <c r="CA90" s="13" t="str">
        <f t="shared" si="334"/>
        <v/>
      </c>
      <c r="CB90" s="13" t="str">
        <f t="shared" si="334"/>
        <v/>
      </c>
      <c r="CC90" s="13" t="str">
        <f t="shared" si="334"/>
        <v/>
      </c>
      <c r="CD90" s="13" t="str">
        <f t="shared" si="334"/>
        <v/>
      </c>
      <c r="CE90" s="13" t="str">
        <f t="shared" ref="CE90:CW90" si="335">IF(CE89="","",$N89)</f>
        <v/>
      </c>
      <c r="CF90" s="13" t="str">
        <f t="shared" si="335"/>
        <v/>
      </c>
      <c r="CG90" s="13" t="str">
        <f t="shared" si="335"/>
        <v/>
      </c>
      <c r="CH90" s="13" t="str">
        <f t="shared" si="335"/>
        <v/>
      </c>
      <c r="CI90" s="13" t="str">
        <f t="shared" si="335"/>
        <v/>
      </c>
      <c r="CJ90" s="13" t="str">
        <f t="shared" si="335"/>
        <v/>
      </c>
      <c r="CK90" s="13" t="str">
        <f t="shared" si="335"/>
        <v/>
      </c>
      <c r="CL90" s="13" t="str">
        <f t="shared" si="335"/>
        <v/>
      </c>
      <c r="CM90" s="13" t="str">
        <f t="shared" si="335"/>
        <v/>
      </c>
      <c r="CN90" s="13" t="str">
        <f t="shared" si="335"/>
        <v/>
      </c>
      <c r="CO90" s="13" t="str">
        <f t="shared" si="335"/>
        <v/>
      </c>
      <c r="CP90" s="13" t="str">
        <f t="shared" si="335"/>
        <v/>
      </c>
      <c r="CQ90" s="13" t="str">
        <f t="shared" si="335"/>
        <v/>
      </c>
      <c r="CR90" s="13" t="str">
        <f t="shared" si="335"/>
        <v/>
      </c>
      <c r="CS90" s="13">
        <f t="shared" si="335"/>
        <v>825000</v>
      </c>
      <c r="CT90" s="13">
        <f t="shared" si="335"/>
        <v>825000</v>
      </c>
      <c r="CU90" s="13" t="str">
        <f t="shared" si="335"/>
        <v/>
      </c>
      <c r="CV90" s="13" t="str">
        <f t="shared" si="335"/>
        <v/>
      </c>
      <c r="CW90" s="13" t="str">
        <f t="shared" si="335"/>
        <v/>
      </c>
    </row>
    <row r="91" spans="2:101" ht="22.5" customHeight="1">
      <c r="B91" s="79">
        <f>B89+1</f>
        <v>43</v>
      </c>
      <c r="C91" s="81" t="s">
        <v>153</v>
      </c>
      <c r="D91" s="87">
        <v>1590000</v>
      </c>
      <c r="E91" s="32">
        <f>COUNTA(O91:Q91)/COUNTA(O91:CW91)</f>
        <v>0</v>
      </c>
      <c r="F91" s="33">
        <f>COUNTA(R91:AC91)/COUNTA(O91:CW91)</f>
        <v>0</v>
      </c>
      <c r="G91" s="33">
        <f>COUNTA(AD91:AO91)/COUNTA(O91:CW91)</f>
        <v>0</v>
      </c>
      <c r="H91" s="33">
        <f>COUNTA(AP91:BA91)/COUNTA(O91:CW91)</f>
        <v>0</v>
      </c>
      <c r="I91" s="33">
        <f>COUNTA(BB91:BM91)/COUNTA(O91:CW91)</f>
        <v>0</v>
      </c>
      <c r="J91" s="33">
        <f>COUNTA(BN91:BY91)/COUNTA(O91:CW91)</f>
        <v>0</v>
      </c>
      <c r="K91" s="33">
        <f>COUNTA(BZ91:CK91)/COUNTA(O91:CW91)</f>
        <v>0</v>
      </c>
      <c r="L91" s="33">
        <f>COUNTA(CL91:CW91)/COUNTA(O91:CW91)</f>
        <v>1</v>
      </c>
      <c r="M91" s="92">
        <f>SUM(E92:L92)</f>
        <v>1590000</v>
      </c>
      <c r="N91" s="85">
        <f>D91/COUNTA(O91:CW91)</f>
        <v>1590000</v>
      </c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 t="s">
        <v>133</v>
      </c>
      <c r="CW91" s="14"/>
    </row>
    <row r="92" spans="2:101" ht="21" customHeight="1">
      <c r="B92" s="80"/>
      <c r="C92" s="82"/>
      <c r="D92" s="88"/>
      <c r="E92" s="34">
        <f>E91*$D91</f>
        <v>0</v>
      </c>
      <c r="F92" s="34">
        <f>F91*$D91</f>
        <v>0</v>
      </c>
      <c r="G92" s="34">
        <f t="shared" ref="G92" si="336">G91*$D91</f>
        <v>0</v>
      </c>
      <c r="H92" s="34">
        <f t="shared" ref="H92" si="337">H91*$D91</f>
        <v>0</v>
      </c>
      <c r="I92" s="34">
        <f t="shared" ref="I92" si="338">I91*$D91</f>
        <v>0</v>
      </c>
      <c r="J92" s="34">
        <f t="shared" ref="J92" si="339">J91*$D91</f>
        <v>0</v>
      </c>
      <c r="K92" s="34">
        <f t="shared" ref="K92" si="340">K91*$D91</f>
        <v>0</v>
      </c>
      <c r="L92" s="34">
        <f t="shared" ref="L92" si="341">L91*$D91</f>
        <v>1590000</v>
      </c>
      <c r="M92" s="93"/>
      <c r="N92" s="86"/>
      <c r="O92" s="13" t="str">
        <f>IF(O91="","",$N91)</f>
        <v/>
      </c>
      <c r="P92" s="13" t="str">
        <f>IF(P91="","",$N91)</f>
        <v/>
      </c>
      <c r="Q92" s="13" t="str">
        <f>IF(Q91="","",$N91)</f>
        <v/>
      </c>
      <c r="R92" s="13" t="str">
        <f>IF(R91="","",$N91)</f>
        <v/>
      </c>
      <c r="S92" s="13" t="str">
        <f t="shared" ref="S92:CD92" si="342">IF(S91="","",$N91)</f>
        <v/>
      </c>
      <c r="T92" s="13" t="str">
        <f t="shared" si="342"/>
        <v/>
      </c>
      <c r="U92" s="13" t="str">
        <f t="shared" si="342"/>
        <v/>
      </c>
      <c r="V92" s="13" t="str">
        <f t="shared" si="342"/>
        <v/>
      </c>
      <c r="W92" s="13" t="str">
        <f t="shared" si="342"/>
        <v/>
      </c>
      <c r="X92" s="13" t="str">
        <f t="shared" si="342"/>
        <v/>
      </c>
      <c r="Y92" s="13" t="str">
        <f t="shared" si="342"/>
        <v/>
      </c>
      <c r="Z92" s="13" t="str">
        <f t="shared" si="342"/>
        <v/>
      </c>
      <c r="AA92" s="13" t="str">
        <f t="shared" si="342"/>
        <v/>
      </c>
      <c r="AB92" s="13" t="str">
        <f t="shared" si="342"/>
        <v/>
      </c>
      <c r="AC92" s="13" t="str">
        <f t="shared" si="342"/>
        <v/>
      </c>
      <c r="AD92" s="13" t="str">
        <f t="shared" si="342"/>
        <v/>
      </c>
      <c r="AE92" s="13" t="str">
        <f t="shared" si="342"/>
        <v/>
      </c>
      <c r="AF92" s="13" t="str">
        <f t="shared" si="342"/>
        <v/>
      </c>
      <c r="AG92" s="13" t="str">
        <f t="shared" si="342"/>
        <v/>
      </c>
      <c r="AH92" s="13" t="str">
        <f t="shared" si="342"/>
        <v/>
      </c>
      <c r="AI92" s="13" t="str">
        <f t="shared" si="342"/>
        <v/>
      </c>
      <c r="AJ92" s="13" t="str">
        <f t="shared" si="342"/>
        <v/>
      </c>
      <c r="AK92" s="13" t="str">
        <f t="shared" si="342"/>
        <v/>
      </c>
      <c r="AL92" s="13" t="str">
        <f t="shared" si="342"/>
        <v/>
      </c>
      <c r="AM92" s="13" t="str">
        <f t="shared" si="342"/>
        <v/>
      </c>
      <c r="AN92" s="13" t="str">
        <f t="shared" si="342"/>
        <v/>
      </c>
      <c r="AO92" s="13" t="str">
        <f t="shared" si="342"/>
        <v/>
      </c>
      <c r="AP92" s="13" t="str">
        <f t="shared" si="342"/>
        <v/>
      </c>
      <c r="AQ92" s="13" t="str">
        <f t="shared" si="342"/>
        <v/>
      </c>
      <c r="AR92" s="13" t="str">
        <f t="shared" si="342"/>
        <v/>
      </c>
      <c r="AS92" s="13" t="str">
        <f t="shared" si="342"/>
        <v/>
      </c>
      <c r="AT92" s="13" t="str">
        <f t="shared" si="342"/>
        <v/>
      </c>
      <c r="AU92" s="13" t="str">
        <f t="shared" si="342"/>
        <v/>
      </c>
      <c r="AV92" s="13" t="str">
        <f t="shared" si="342"/>
        <v/>
      </c>
      <c r="AW92" s="13" t="str">
        <f t="shared" si="342"/>
        <v/>
      </c>
      <c r="AX92" s="13" t="str">
        <f t="shared" si="342"/>
        <v/>
      </c>
      <c r="AY92" s="13" t="str">
        <f t="shared" si="342"/>
        <v/>
      </c>
      <c r="AZ92" s="13" t="str">
        <f t="shared" si="342"/>
        <v/>
      </c>
      <c r="BA92" s="13" t="str">
        <f t="shared" si="342"/>
        <v/>
      </c>
      <c r="BB92" s="13" t="str">
        <f t="shared" si="342"/>
        <v/>
      </c>
      <c r="BC92" s="13" t="str">
        <f t="shared" si="342"/>
        <v/>
      </c>
      <c r="BD92" s="13" t="str">
        <f t="shared" si="342"/>
        <v/>
      </c>
      <c r="BE92" s="13" t="str">
        <f t="shared" si="342"/>
        <v/>
      </c>
      <c r="BF92" s="13" t="str">
        <f t="shared" si="342"/>
        <v/>
      </c>
      <c r="BG92" s="13" t="str">
        <f t="shared" si="342"/>
        <v/>
      </c>
      <c r="BH92" s="13" t="str">
        <f t="shared" si="342"/>
        <v/>
      </c>
      <c r="BI92" s="13" t="str">
        <f t="shared" si="342"/>
        <v/>
      </c>
      <c r="BJ92" s="13" t="str">
        <f t="shared" si="342"/>
        <v/>
      </c>
      <c r="BK92" s="13" t="str">
        <f t="shared" si="342"/>
        <v/>
      </c>
      <c r="BL92" s="13" t="str">
        <f t="shared" si="342"/>
        <v/>
      </c>
      <c r="BM92" s="13" t="str">
        <f t="shared" si="342"/>
        <v/>
      </c>
      <c r="BN92" s="13" t="str">
        <f t="shared" si="342"/>
        <v/>
      </c>
      <c r="BO92" s="13" t="str">
        <f t="shared" si="342"/>
        <v/>
      </c>
      <c r="BP92" s="13" t="str">
        <f t="shared" si="342"/>
        <v/>
      </c>
      <c r="BQ92" s="13" t="str">
        <f t="shared" si="342"/>
        <v/>
      </c>
      <c r="BR92" s="13" t="str">
        <f t="shared" si="342"/>
        <v/>
      </c>
      <c r="BS92" s="13" t="str">
        <f t="shared" si="342"/>
        <v/>
      </c>
      <c r="BT92" s="13" t="str">
        <f t="shared" si="342"/>
        <v/>
      </c>
      <c r="BU92" s="13" t="str">
        <f t="shared" si="342"/>
        <v/>
      </c>
      <c r="BV92" s="13" t="str">
        <f t="shared" si="342"/>
        <v/>
      </c>
      <c r="BW92" s="13" t="str">
        <f t="shared" si="342"/>
        <v/>
      </c>
      <c r="BX92" s="13" t="str">
        <f t="shared" si="342"/>
        <v/>
      </c>
      <c r="BY92" s="13" t="str">
        <f t="shared" si="342"/>
        <v/>
      </c>
      <c r="BZ92" s="13" t="str">
        <f t="shared" si="342"/>
        <v/>
      </c>
      <c r="CA92" s="13" t="str">
        <f t="shared" si="342"/>
        <v/>
      </c>
      <c r="CB92" s="13" t="str">
        <f t="shared" si="342"/>
        <v/>
      </c>
      <c r="CC92" s="13" t="str">
        <f t="shared" si="342"/>
        <v/>
      </c>
      <c r="CD92" s="13" t="str">
        <f t="shared" si="342"/>
        <v/>
      </c>
      <c r="CE92" s="13" t="str">
        <f t="shared" ref="CE92:CW92" si="343">IF(CE91="","",$N91)</f>
        <v/>
      </c>
      <c r="CF92" s="13" t="str">
        <f t="shared" si="343"/>
        <v/>
      </c>
      <c r="CG92" s="13" t="str">
        <f t="shared" si="343"/>
        <v/>
      </c>
      <c r="CH92" s="13" t="str">
        <f t="shared" si="343"/>
        <v/>
      </c>
      <c r="CI92" s="13" t="str">
        <f t="shared" si="343"/>
        <v/>
      </c>
      <c r="CJ92" s="13" t="str">
        <f t="shared" si="343"/>
        <v/>
      </c>
      <c r="CK92" s="13" t="str">
        <f t="shared" si="343"/>
        <v/>
      </c>
      <c r="CL92" s="13" t="str">
        <f t="shared" si="343"/>
        <v/>
      </c>
      <c r="CM92" s="13" t="str">
        <f t="shared" si="343"/>
        <v/>
      </c>
      <c r="CN92" s="13" t="str">
        <f t="shared" si="343"/>
        <v/>
      </c>
      <c r="CO92" s="13" t="str">
        <f t="shared" si="343"/>
        <v/>
      </c>
      <c r="CP92" s="13" t="str">
        <f t="shared" si="343"/>
        <v/>
      </c>
      <c r="CQ92" s="13" t="str">
        <f t="shared" si="343"/>
        <v/>
      </c>
      <c r="CR92" s="13" t="str">
        <f t="shared" si="343"/>
        <v/>
      </c>
      <c r="CS92" s="13" t="str">
        <f t="shared" si="343"/>
        <v/>
      </c>
      <c r="CT92" s="13" t="str">
        <f t="shared" si="343"/>
        <v/>
      </c>
      <c r="CU92" s="13" t="str">
        <f t="shared" si="343"/>
        <v/>
      </c>
      <c r="CV92" s="13">
        <f t="shared" si="343"/>
        <v>1590000</v>
      </c>
      <c r="CW92" s="13" t="str">
        <f t="shared" si="343"/>
        <v/>
      </c>
    </row>
    <row r="93" spans="2:101" ht="25.5" customHeight="1">
      <c r="B93" s="79">
        <f>B91+1</f>
        <v>44</v>
      </c>
      <c r="C93" s="81" t="s">
        <v>154</v>
      </c>
      <c r="D93" s="87">
        <v>1960000</v>
      </c>
      <c r="E93" s="32">
        <f>COUNTA(O93:Q93)/COUNTA(O93:CW93)</f>
        <v>0</v>
      </c>
      <c r="F93" s="33">
        <f>COUNTA(R93:AC93)/COUNTA(O93:CW93)</f>
        <v>0</v>
      </c>
      <c r="G93" s="33">
        <f>COUNTA(AD93:AO93)/COUNTA(O93:CW93)</f>
        <v>0</v>
      </c>
      <c r="H93" s="33">
        <f>COUNTA(AP93:BA93)/COUNTA(O93:CW93)</f>
        <v>0</v>
      </c>
      <c r="I93" s="33">
        <f>COUNTA(BB93:BM93)/COUNTA(O93:CW93)</f>
        <v>0</v>
      </c>
      <c r="J93" s="33">
        <f>COUNTA(BN93:BY93)/COUNTA(O93:CW93)</f>
        <v>0</v>
      </c>
      <c r="K93" s="33">
        <f>COUNTA(BZ93:CK93)/COUNTA(O93:CW93)</f>
        <v>0</v>
      </c>
      <c r="L93" s="33">
        <f>COUNTA(CL93:CW93)/COUNTA(O93:CW93)</f>
        <v>1</v>
      </c>
      <c r="M93" s="92">
        <f>SUM(E94:L94)</f>
        <v>1960000</v>
      </c>
      <c r="N93" s="85">
        <f>D93/COUNTA(O93:CW93)</f>
        <v>980000</v>
      </c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 t="s">
        <v>133</v>
      </c>
      <c r="CW93" s="14" t="s">
        <v>133</v>
      </c>
    </row>
    <row r="94" spans="2:101" ht="29.25" customHeight="1">
      <c r="B94" s="80"/>
      <c r="C94" s="82"/>
      <c r="D94" s="88"/>
      <c r="E94" s="34">
        <f>E93*$D93</f>
        <v>0</v>
      </c>
      <c r="F94" s="34">
        <f>F93*$D93</f>
        <v>0</v>
      </c>
      <c r="G94" s="34">
        <f t="shared" ref="G94" si="344">G93*$D93</f>
        <v>0</v>
      </c>
      <c r="H94" s="34">
        <f t="shared" ref="H94" si="345">H93*$D93</f>
        <v>0</v>
      </c>
      <c r="I94" s="34">
        <f t="shared" ref="I94" si="346">I93*$D93</f>
        <v>0</v>
      </c>
      <c r="J94" s="34">
        <f t="shared" ref="J94" si="347">J93*$D93</f>
        <v>0</v>
      </c>
      <c r="K94" s="34">
        <f t="shared" ref="K94" si="348">K93*$D93</f>
        <v>0</v>
      </c>
      <c r="L94" s="34">
        <f t="shared" ref="L94" si="349">L93*$D93</f>
        <v>1960000</v>
      </c>
      <c r="M94" s="93"/>
      <c r="N94" s="86"/>
      <c r="O94" s="13" t="str">
        <f>IF(O93="","",$N93)</f>
        <v/>
      </c>
      <c r="P94" s="13" t="str">
        <f>IF(P93="","",$N93)</f>
        <v/>
      </c>
      <c r="Q94" s="13" t="str">
        <f>IF(Q93="","",$N93)</f>
        <v/>
      </c>
      <c r="R94" s="13" t="str">
        <f>IF(R93="","",$N93)</f>
        <v/>
      </c>
      <c r="S94" s="13" t="str">
        <f t="shared" ref="S94:CD94" si="350">IF(S93="","",$N93)</f>
        <v/>
      </c>
      <c r="T94" s="13" t="str">
        <f t="shared" si="350"/>
        <v/>
      </c>
      <c r="U94" s="13" t="str">
        <f t="shared" si="350"/>
        <v/>
      </c>
      <c r="V94" s="13" t="str">
        <f t="shared" si="350"/>
        <v/>
      </c>
      <c r="W94" s="13" t="str">
        <f t="shared" si="350"/>
        <v/>
      </c>
      <c r="X94" s="13" t="str">
        <f t="shared" si="350"/>
        <v/>
      </c>
      <c r="Y94" s="13" t="str">
        <f t="shared" si="350"/>
        <v/>
      </c>
      <c r="Z94" s="13" t="str">
        <f t="shared" si="350"/>
        <v/>
      </c>
      <c r="AA94" s="13" t="str">
        <f t="shared" si="350"/>
        <v/>
      </c>
      <c r="AB94" s="13" t="str">
        <f t="shared" si="350"/>
        <v/>
      </c>
      <c r="AC94" s="13" t="str">
        <f t="shared" si="350"/>
        <v/>
      </c>
      <c r="AD94" s="13" t="str">
        <f t="shared" si="350"/>
        <v/>
      </c>
      <c r="AE94" s="13" t="str">
        <f t="shared" si="350"/>
        <v/>
      </c>
      <c r="AF94" s="13" t="str">
        <f t="shared" si="350"/>
        <v/>
      </c>
      <c r="AG94" s="13" t="str">
        <f t="shared" si="350"/>
        <v/>
      </c>
      <c r="AH94" s="13" t="str">
        <f t="shared" si="350"/>
        <v/>
      </c>
      <c r="AI94" s="13" t="str">
        <f t="shared" si="350"/>
        <v/>
      </c>
      <c r="AJ94" s="13" t="str">
        <f t="shared" si="350"/>
        <v/>
      </c>
      <c r="AK94" s="13" t="str">
        <f t="shared" si="350"/>
        <v/>
      </c>
      <c r="AL94" s="13" t="str">
        <f t="shared" si="350"/>
        <v/>
      </c>
      <c r="AM94" s="13" t="str">
        <f t="shared" si="350"/>
        <v/>
      </c>
      <c r="AN94" s="13" t="str">
        <f t="shared" si="350"/>
        <v/>
      </c>
      <c r="AO94" s="13" t="str">
        <f t="shared" si="350"/>
        <v/>
      </c>
      <c r="AP94" s="13" t="str">
        <f t="shared" si="350"/>
        <v/>
      </c>
      <c r="AQ94" s="13" t="str">
        <f t="shared" si="350"/>
        <v/>
      </c>
      <c r="AR94" s="13" t="str">
        <f t="shared" si="350"/>
        <v/>
      </c>
      <c r="AS94" s="13" t="str">
        <f t="shared" si="350"/>
        <v/>
      </c>
      <c r="AT94" s="13" t="str">
        <f t="shared" si="350"/>
        <v/>
      </c>
      <c r="AU94" s="13" t="str">
        <f t="shared" si="350"/>
        <v/>
      </c>
      <c r="AV94" s="13" t="str">
        <f t="shared" si="350"/>
        <v/>
      </c>
      <c r="AW94" s="13" t="str">
        <f t="shared" si="350"/>
        <v/>
      </c>
      <c r="AX94" s="13" t="str">
        <f t="shared" si="350"/>
        <v/>
      </c>
      <c r="AY94" s="13" t="str">
        <f t="shared" si="350"/>
        <v/>
      </c>
      <c r="AZ94" s="13" t="str">
        <f t="shared" si="350"/>
        <v/>
      </c>
      <c r="BA94" s="13" t="str">
        <f t="shared" si="350"/>
        <v/>
      </c>
      <c r="BB94" s="13" t="str">
        <f t="shared" si="350"/>
        <v/>
      </c>
      <c r="BC94" s="13" t="str">
        <f t="shared" si="350"/>
        <v/>
      </c>
      <c r="BD94" s="13" t="str">
        <f t="shared" si="350"/>
        <v/>
      </c>
      <c r="BE94" s="13" t="str">
        <f t="shared" si="350"/>
        <v/>
      </c>
      <c r="BF94" s="13" t="str">
        <f t="shared" si="350"/>
        <v/>
      </c>
      <c r="BG94" s="13" t="str">
        <f t="shared" si="350"/>
        <v/>
      </c>
      <c r="BH94" s="13" t="str">
        <f t="shared" si="350"/>
        <v/>
      </c>
      <c r="BI94" s="13" t="str">
        <f t="shared" si="350"/>
        <v/>
      </c>
      <c r="BJ94" s="13" t="str">
        <f t="shared" si="350"/>
        <v/>
      </c>
      <c r="BK94" s="13" t="str">
        <f t="shared" si="350"/>
        <v/>
      </c>
      <c r="BL94" s="13" t="str">
        <f t="shared" si="350"/>
        <v/>
      </c>
      <c r="BM94" s="13" t="str">
        <f t="shared" si="350"/>
        <v/>
      </c>
      <c r="BN94" s="13" t="str">
        <f t="shared" si="350"/>
        <v/>
      </c>
      <c r="BO94" s="13" t="str">
        <f t="shared" si="350"/>
        <v/>
      </c>
      <c r="BP94" s="13" t="str">
        <f t="shared" si="350"/>
        <v/>
      </c>
      <c r="BQ94" s="13" t="str">
        <f t="shared" si="350"/>
        <v/>
      </c>
      <c r="BR94" s="13" t="str">
        <f t="shared" si="350"/>
        <v/>
      </c>
      <c r="BS94" s="13" t="str">
        <f t="shared" si="350"/>
        <v/>
      </c>
      <c r="BT94" s="13" t="str">
        <f t="shared" si="350"/>
        <v/>
      </c>
      <c r="BU94" s="13" t="str">
        <f t="shared" si="350"/>
        <v/>
      </c>
      <c r="BV94" s="13" t="str">
        <f t="shared" si="350"/>
        <v/>
      </c>
      <c r="BW94" s="13" t="str">
        <f t="shared" si="350"/>
        <v/>
      </c>
      <c r="BX94" s="13" t="str">
        <f t="shared" si="350"/>
        <v/>
      </c>
      <c r="BY94" s="13" t="str">
        <f t="shared" si="350"/>
        <v/>
      </c>
      <c r="BZ94" s="13" t="str">
        <f t="shared" si="350"/>
        <v/>
      </c>
      <c r="CA94" s="13" t="str">
        <f t="shared" si="350"/>
        <v/>
      </c>
      <c r="CB94" s="13" t="str">
        <f t="shared" si="350"/>
        <v/>
      </c>
      <c r="CC94" s="13" t="str">
        <f t="shared" si="350"/>
        <v/>
      </c>
      <c r="CD94" s="13" t="str">
        <f t="shared" si="350"/>
        <v/>
      </c>
      <c r="CE94" s="13" t="str">
        <f t="shared" ref="CE94:CW94" si="351">IF(CE93="","",$N93)</f>
        <v/>
      </c>
      <c r="CF94" s="13" t="str">
        <f t="shared" si="351"/>
        <v/>
      </c>
      <c r="CG94" s="13" t="str">
        <f t="shared" si="351"/>
        <v/>
      </c>
      <c r="CH94" s="13" t="str">
        <f t="shared" si="351"/>
        <v/>
      </c>
      <c r="CI94" s="13" t="str">
        <f t="shared" si="351"/>
        <v/>
      </c>
      <c r="CJ94" s="13" t="str">
        <f t="shared" si="351"/>
        <v/>
      </c>
      <c r="CK94" s="13" t="str">
        <f t="shared" si="351"/>
        <v/>
      </c>
      <c r="CL94" s="13" t="str">
        <f t="shared" si="351"/>
        <v/>
      </c>
      <c r="CM94" s="13" t="str">
        <f t="shared" si="351"/>
        <v/>
      </c>
      <c r="CN94" s="13" t="str">
        <f t="shared" si="351"/>
        <v/>
      </c>
      <c r="CO94" s="13" t="str">
        <f t="shared" si="351"/>
        <v/>
      </c>
      <c r="CP94" s="13" t="str">
        <f t="shared" si="351"/>
        <v/>
      </c>
      <c r="CQ94" s="13" t="str">
        <f t="shared" si="351"/>
        <v/>
      </c>
      <c r="CR94" s="13" t="str">
        <f t="shared" si="351"/>
        <v/>
      </c>
      <c r="CS94" s="13" t="str">
        <f t="shared" si="351"/>
        <v/>
      </c>
      <c r="CT94" s="13" t="str">
        <f t="shared" si="351"/>
        <v/>
      </c>
      <c r="CU94" s="13" t="str">
        <f t="shared" si="351"/>
        <v/>
      </c>
      <c r="CV94" s="13">
        <f t="shared" si="351"/>
        <v>980000</v>
      </c>
      <c r="CW94" s="13">
        <f t="shared" si="351"/>
        <v>980000</v>
      </c>
    </row>
    <row r="95" spans="2:101" ht="28.5" customHeight="1">
      <c r="B95" s="79">
        <f>B93+1</f>
        <v>45</v>
      </c>
      <c r="C95" s="81" t="s">
        <v>132</v>
      </c>
      <c r="D95" s="87">
        <v>200000</v>
      </c>
      <c r="E95" s="32">
        <f>COUNTA(O95:Q95)/COUNTA(O95:CW95)</f>
        <v>0</v>
      </c>
      <c r="F95" s="33">
        <f>COUNTA(R95:AC95)/COUNTA(O95:CW95)</f>
        <v>0</v>
      </c>
      <c r="G95" s="33">
        <f>COUNTA(AD95:AO95)/COUNTA(O95:CW95)</f>
        <v>0</v>
      </c>
      <c r="H95" s="33">
        <f>COUNTA(AP95:BA95)/COUNTA(O95:CW95)</f>
        <v>0</v>
      </c>
      <c r="I95" s="33">
        <f>COUNTA(BB95:BM95)/COUNTA(O95:CW95)</f>
        <v>0</v>
      </c>
      <c r="J95" s="33">
        <f>COUNTA(BN95:BY95)/COUNTA(O95:CW95)</f>
        <v>0</v>
      </c>
      <c r="K95" s="33">
        <f>COUNTA(BZ95:CK95)/COUNTA(O95:CW95)</f>
        <v>0</v>
      </c>
      <c r="L95" s="33">
        <f>COUNTA(CL95:CW95)/COUNTA(O95:CW95)</f>
        <v>1</v>
      </c>
      <c r="M95" s="92">
        <f>SUM(E96:L96)</f>
        <v>200000</v>
      </c>
      <c r="N95" s="85">
        <f>D95/COUNTA(O95:CW95)</f>
        <v>200000</v>
      </c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 t="s">
        <v>133</v>
      </c>
    </row>
    <row r="96" spans="2:101" ht="30" customHeight="1">
      <c r="B96" s="80"/>
      <c r="C96" s="82"/>
      <c r="D96" s="88"/>
      <c r="E96" s="34">
        <f>E95*$D95</f>
        <v>0</v>
      </c>
      <c r="F96" s="34">
        <f>F95*$D95</f>
        <v>0</v>
      </c>
      <c r="G96" s="34">
        <f t="shared" ref="G96" si="352">G95*$D95</f>
        <v>0</v>
      </c>
      <c r="H96" s="34">
        <f t="shared" ref="H96" si="353">H95*$D95</f>
        <v>0</v>
      </c>
      <c r="I96" s="34">
        <f t="shared" ref="I96" si="354">I95*$D95</f>
        <v>0</v>
      </c>
      <c r="J96" s="34">
        <f t="shared" ref="J96" si="355">J95*$D95</f>
        <v>0</v>
      </c>
      <c r="K96" s="34">
        <f t="shared" ref="K96" si="356">K95*$D95</f>
        <v>0</v>
      </c>
      <c r="L96" s="34">
        <f t="shared" ref="L96" si="357">L95*$D95</f>
        <v>200000</v>
      </c>
      <c r="M96" s="93"/>
      <c r="N96" s="86"/>
      <c r="O96" s="13" t="str">
        <f>IF(O95="","",$N95)</f>
        <v/>
      </c>
      <c r="P96" s="13" t="str">
        <f>IF(P95="","",$N95)</f>
        <v/>
      </c>
      <c r="Q96" s="13" t="str">
        <f>IF(Q95="","",$N95)</f>
        <v/>
      </c>
      <c r="R96" s="13" t="str">
        <f>IF(R95="","",$N95)</f>
        <v/>
      </c>
      <c r="S96" s="13" t="str">
        <f t="shared" ref="S96:CD96" si="358">IF(S95="","",$N95)</f>
        <v/>
      </c>
      <c r="T96" s="13" t="str">
        <f t="shared" si="358"/>
        <v/>
      </c>
      <c r="U96" s="13" t="str">
        <f t="shared" si="358"/>
        <v/>
      </c>
      <c r="V96" s="13" t="str">
        <f t="shared" si="358"/>
        <v/>
      </c>
      <c r="W96" s="13" t="str">
        <f t="shared" si="358"/>
        <v/>
      </c>
      <c r="X96" s="13" t="str">
        <f t="shared" si="358"/>
        <v/>
      </c>
      <c r="Y96" s="13" t="str">
        <f t="shared" si="358"/>
        <v/>
      </c>
      <c r="Z96" s="13" t="str">
        <f t="shared" si="358"/>
        <v/>
      </c>
      <c r="AA96" s="13" t="str">
        <f t="shared" si="358"/>
        <v/>
      </c>
      <c r="AB96" s="13" t="str">
        <f t="shared" si="358"/>
        <v/>
      </c>
      <c r="AC96" s="13" t="str">
        <f t="shared" si="358"/>
        <v/>
      </c>
      <c r="AD96" s="13" t="str">
        <f t="shared" si="358"/>
        <v/>
      </c>
      <c r="AE96" s="13" t="str">
        <f t="shared" si="358"/>
        <v/>
      </c>
      <c r="AF96" s="13" t="str">
        <f t="shared" si="358"/>
        <v/>
      </c>
      <c r="AG96" s="13" t="str">
        <f t="shared" si="358"/>
        <v/>
      </c>
      <c r="AH96" s="13" t="str">
        <f t="shared" si="358"/>
        <v/>
      </c>
      <c r="AI96" s="13" t="str">
        <f t="shared" si="358"/>
        <v/>
      </c>
      <c r="AJ96" s="13" t="str">
        <f t="shared" si="358"/>
        <v/>
      </c>
      <c r="AK96" s="13" t="str">
        <f t="shared" si="358"/>
        <v/>
      </c>
      <c r="AL96" s="13" t="str">
        <f t="shared" si="358"/>
        <v/>
      </c>
      <c r="AM96" s="13" t="str">
        <f t="shared" si="358"/>
        <v/>
      </c>
      <c r="AN96" s="13" t="str">
        <f t="shared" si="358"/>
        <v/>
      </c>
      <c r="AO96" s="13" t="str">
        <f t="shared" si="358"/>
        <v/>
      </c>
      <c r="AP96" s="13" t="str">
        <f t="shared" si="358"/>
        <v/>
      </c>
      <c r="AQ96" s="13" t="str">
        <f t="shared" si="358"/>
        <v/>
      </c>
      <c r="AR96" s="13" t="str">
        <f t="shared" si="358"/>
        <v/>
      </c>
      <c r="AS96" s="13" t="str">
        <f t="shared" si="358"/>
        <v/>
      </c>
      <c r="AT96" s="13" t="str">
        <f t="shared" si="358"/>
        <v/>
      </c>
      <c r="AU96" s="13" t="str">
        <f t="shared" si="358"/>
        <v/>
      </c>
      <c r="AV96" s="13" t="str">
        <f t="shared" si="358"/>
        <v/>
      </c>
      <c r="AW96" s="13" t="str">
        <f t="shared" si="358"/>
        <v/>
      </c>
      <c r="AX96" s="13" t="str">
        <f t="shared" si="358"/>
        <v/>
      </c>
      <c r="AY96" s="13" t="str">
        <f t="shared" si="358"/>
        <v/>
      </c>
      <c r="AZ96" s="13" t="str">
        <f t="shared" si="358"/>
        <v/>
      </c>
      <c r="BA96" s="13" t="str">
        <f t="shared" si="358"/>
        <v/>
      </c>
      <c r="BB96" s="13" t="str">
        <f t="shared" si="358"/>
        <v/>
      </c>
      <c r="BC96" s="13" t="str">
        <f t="shared" si="358"/>
        <v/>
      </c>
      <c r="BD96" s="13" t="str">
        <f t="shared" si="358"/>
        <v/>
      </c>
      <c r="BE96" s="13" t="str">
        <f t="shared" si="358"/>
        <v/>
      </c>
      <c r="BF96" s="13" t="str">
        <f t="shared" si="358"/>
        <v/>
      </c>
      <c r="BG96" s="13" t="str">
        <f t="shared" si="358"/>
        <v/>
      </c>
      <c r="BH96" s="13" t="str">
        <f t="shared" si="358"/>
        <v/>
      </c>
      <c r="BI96" s="13" t="str">
        <f t="shared" si="358"/>
        <v/>
      </c>
      <c r="BJ96" s="13" t="str">
        <f t="shared" si="358"/>
        <v/>
      </c>
      <c r="BK96" s="13" t="str">
        <f t="shared" si="358"/>
        <v/>
      </c>
      <c r="BL96" s="13" t="str">
        <f t="shared" si="358"/>
        <v/>
      </c>
      <c r="BM96" s="13" t="str">
        <f t="shared" si="358"/>
        <v/>
      </c>
      <c r="BN96" s="13" t="str">
        <f t="shared" si="358"/>
        <v/>
      </c>
      <c r="BO96" s="13" t="str">
        <f t="shared" si="358"/>
        <v/>
      </c>
      <c r="BP96" s="13" t="str">
        <f t="shared" si="358"/>
        <v/>
      </c>
      <c r="BQ96" s="13" t="str">
        <f t="shared" si="358"/>
        <v/>
      </c>
      <c r="BR96" s="13" t="str">
        <f t="shared" si="358"/>
        <v/>
      </c>
      <c r="BS96" s="13" t="str">
        <f t="shared" si="358"/>
        <v/>
      </c>
      <c r="BT96" s="13" t="str">
        <f t="shared" si="358"/>
        <v/>
      </c>
      <c r="BU96" s="13" t="str">
        <f t="shared" si="358"/>
        <v/>
      </c>
      <c r="BV96" s="13" t="str">
        <f t="shared" si="358"/>
        <v/>
      </c>
      <c r="BW96" s="13" t="str">
        <f t="shared" si="358"/>
        <v/>
      </c>
      <c r="BX96" s="13" t="str">
        <f t="shared" si="358"/>
        <v/>
      </c>
      <c r="BY96" s="13" t="str">
        <f t="shared" si="358"/>
        <v/>
      </c>
      <c r="BZ96" s="13" t="str">
        <f t="shared" si="358"/>
        <v/>
      </c>
      <c r="CA96" s="13" t="str">
        <f t="shared" si="358"/>
        <v/>
      </c>
      <c r="CB96" s="13" t="str">
        <f t="shared" si="358"/>
        <v/>
      </c>
      <c r="CC96" s="13" t="str">
        <f t="shared" si="358"/>
        <v/>
      </c>
      <c r="CD96" s="13" t="str">
        <f t="shared" si="358"/>
        <v/>
      </c>
      <c r="CE96" s="13" t="str">
        <f t="shared" ref="CE96:CW96" si="359">IF(CE95="","",$N95)</f>
        <v/>
      </c>
      <c r="CF96" s="13" t="str">
        <f t="shared" si="359"/>
        <v/>
      </c>
      <c r="CG96" s="13" t="str">
        <f t="shared" si="359"/>
        <v/>
      </c>
      <c r="CH96" s="13" t="str">
        <f t="shared" si="359"/>
        <v/>
      </c>
      <c r="CI96" s="13" t="str">
        <f t="shared" si="359"/>
        <v/>
      </c>
      <c r="CJ96" s="13" t="str">
        <f t="shared" si="359"/>
        <v/>
      </c>
      <c r="CK96" s="13" t="str">
        <f t="shared" si="359"/>
        <v/>
      </c>
      <c r="CL96" s="13" t="str">
        <f t="shared" si="359"/>
        <v/>
      </c>
      <c r="CM96" s="13" t="str">
        <f t="shared" si="359"/>
        <v/>
      </c>
      <c r="CN96" s="13" t="str">
        <f t="shared" si="359"/>
        <v/>
      </c>
      <c r="CO96" s="13" t="str">
        <f t="shared" si="359"/>
        <v/>
      </c>
      <c r="CP96" s="13" t="str">
        <f t="shared" si="359"/>
        <v/>
      </c>
      <c r="CQ96" s="13" t="str">
        <f t="shared" si="359"/>
        <v/>
      </c>
      <c r="CR96" s="13" t="str">
        <f t="shared" si="359"/>
        <v/>
      </c>
      <c r="CS96" s="13" t="str">
        <f t="shared" si="359"/>
        <v/>
      </c>
      <c r="CT96" s="13" t="str">
        <f t="shared" si="359"/>
        <v/>
      </c>
      <c r="CU96" s="13" t="str">
        <f t="shared" si="359"/>
        <v/>
      </c>
      <c r="CV96" s="13" t="str">
        <f t="shared" si="359"/>
        <v/>
      </c>
      <c r="CW96" s="13">
        <f t="shared" si="359"/>
        <v>200000</v>
      </c>
    </row>
    <row r="97" spans="2:103">
      <c r="B97" s="11"/>
    </row>
    <row r="98" spans="2:103">
      <c r="B98" s="11"/>
      <c r="C98" s="15" t="s">
        <v>100</v>
      </c>
      <c r="D98" s="16">
        <f>SUM(D7:D96)</f>
        <v>286885620</v>
      </c>
      <c r="E98" s="16"/>
      <c r="F98" s="16"/>
      <c r="G98" s="16"/>
      <c r="H98" s="16"/>
      <c r="I98" s="16"/>
      <c r="J98" s="16"/>
      <c r="K98" s="16"/>
      <c r="L98" s="16"/>
      <c r="M98" s="16">
        <f>SUM(M7:M96)</f>
        <v>286885620</v>
      </c>
      <c r="O98" s="18">
        <f>SUM(O7:O96)</f>
        <v>370000</v>
      </c>
      <c r="P98" s="18">
        <f t="shared" ref="P98:CA98" si="360">SUM(P7:P96)</f>
        <v>370000</v>
      </c>
      <c r="Q98" s="18">
        <f t="shared" si="360"/>
        <v>70000</v>
      </c>
      <c r="R98" s="19">
        <f t="shared" si="360"/>
        <v>688181.81818181823</v>
      </c>
      <c r="S98" s="19">
        <f t="shared" si="360"/>
        <v>688181.81818181823</v>
      </c>
      <c r="T98" s="19">
        <f t="shared" si="360"/>
        <v>688181.81818181823</v>
      </c>
      <c r="U98" s="19">
        <f t="shared" si="360"/>
        <v>618181.81818181823</v>
      </c>
      <c r="V98" s="19">
        <f t="shared" si="360"/>
        <v>618181.81818181823</v>
      </c>
      <c r="W98" s="19">
        <f t="shared" si="360"/>
        <v>781339.71291866037</v>
      </c>
      <c r="X98" s="19">
        <f t="shared" si="360"/>
        <v>781339.71291866037</v>
      </c>
      <c r="Y98" s="19">
        <f t="shared" si="360"/>
        <v>781339.71291866037</v>
      </c>
      <c r="Z98" s="19">
        <f t="shared" si="360"/>
        <v>781339.71291866037</v>
      </c>
      <c r="AA98" s="19">
        <f t="shared" si="360"/>
        <v>781339.71291866037</v>
      </c>
      <c r="AB98" s="19">
        <f t="shared" si="360"/>
        <v>781339.71291866037</v>
      </c>
      <c r="AC98" s="19">
        <f t="shared" si="360"/>
        <v>2413657.8947368423</v>
      </c>
      <c r="AD98" s="20">
        <f t="shared" si="360"/>
        <v>2591157.8947368423</v>
      </c>
      <c r="AE98" s="20">
        <f t="shared" si="360"/>
        <v>3816157.8947368423</v>
      </c>
      <c r="AF98" s="20">
        <f t="shared" si="360"/>
        <v>5426157.8947368423</v>
      </c>
      <c r="AG98" s="20">
        <f t="shared" si="360"/>
        <v>6348657.8947368423</v>
      </c>
      <c r="AH98" s="20">
        <f t="shared" si="360"/>
        <v>4550657.8947368423</v>
      </c>
      <c r="AI98" s="20">
        <f t="shared" si="360"/>
        <v>3350657.8947368423</v>
      </c>
      <c r="AJ98" s="20">
        <f t="shared" si="360"/>
        <v>7750657.8947368423</v>
      </c>
      <c r="AK98" s="20">
        <f t="shared" si="360"/>
        <v>4700657.8947368423</v>
      </c>
      <c r="AL98" s="20">
        <f t="shared" si="360"/>
        <v>3140657.8947368423</v>
      </c>
      <c r="AM98" s="20">
        <f t="shared" si="360"/>
        <v>3140657.8947368423</v>
      </c>
      <c r="AN98" s="20">
        <f t="shared" si="360"/>
        <v>4673991.2280701753</v>
      </c>
      <c r="AO98" s="20">
        <f t="shared" si="360"/>
        <v>1873991.2280701753</v>
      </c>
      <c r="AP98" s="21">
        <f t="shared" si="360"/>
        <v>4060833.333333333</v>
      </c>
      <c r="AQ98" s="21">
        <f t="shared" si="360"/>
        <v>2527500</v>
      </c>
      <c r="AR98" s="21">
        <f t="shared" si="360"/>
        <v>2777500</v>
      </c>
      <c r="AS98" s="21">
        <f t="shared" si="360"/>
        <v>8657500</v>
      </c>
      <c r="AT98" s="21">
        <f t="shared" si="360"/>
        <v>2777500</v>
      </c>
      <c r="AU98" s="21">
        <f t="shared" si="360"/>
        <v>5877500</v>
      </c>
      <c r="AV98" s="21">
        <f t="shared" si="360"/>
        <v>3525000</v>
      </c>
      <c r="AW98" s="21">
        <f t="shared" si="360"/>
        <v>3525000</v>
      </c>
      <c r="AX98" s="21">
        <f t="shared" si="360"/>
        <v>3347500</v>
      </c>
      <c r="AY98" s="21">
        <f t="shared" si="360"/>
        <v>3347500</v>
      </c>
      <c r="AZ98" s="21">
        <f t="shared" si="360"/>
        <v>7300000</v>
      </c>
      <c r="BA98" s="21">
        <f t="shared" si="360"/>
        <v>7300000</v>
      </c>
      <c r="BB98" s="22">
        <f t="shared" si="360"/>
        <v>5498125</v>
      </c>
      <c r="BC98" s="22">
        <f t="shared" si="360"/>
        <v>5498125</v>
      </c>
      <c r="BD98" s="22">
        <f t="shared" si="360"/>
        <v>5498125</v>
      </c>
      <c r="BE98" s="22">
        <f t="shared" si="360"/>
        <v>5498125</v>
      </c>
      <c r="BF98" s="22">
        <f t="shared" si="360"/>
        <v>5498125</v>
      </c>
      <c r="BG98" s="22">
        <f t="shared" si="360"/>
        <v>5498125</v>
      </c>
      <c r="BH98" s="22">
        <f t="shared" si="360"/>
        <v>5498125</v>
      </c>
      <c r="BI98" s="22">
        <f t="shared" si="360"/>
        <v>5498125</v>
      </c>
      <c r="BJ98" s="22">
        <f t="shared" si="360"/>
        <v>2318500</v>
      </c>
      <c r="BK98" s="22">
        <f t="shared" si="360"/>
        <v>2318500</v>
      </c>
      <c r="BL98" s="22">
        <f t="shared" si="360"/>
        <v>2318500</v>
      </c>
      <c r="BM98" s="22">
        <f t="shared" si="360"/>
        <v>2318500</v>
      </c>
      <c r="BN98" s="23">
        <f t="shared" si="360"/>
        <v>2318500</v>
      </c>
      <c r="BO98" s="23">
        <f t="shared" si="360"/>
        <v>2318500</v>
      </c>
      <c r="BP98" s="23">
        <f t="shared" si="360"/>
        <v>2318500</v>
      </c>
      <c r="BQ98" s="23">
        <f t="shared" si="360"/>
        <v>2318500</v>
      </c>
      <c r="BR98" s="23">
        <f t="shared" si="360"/>
        <v>2318500</v>
      </c>
      <c r="BS98" s="23">
        <f t="shared" si="360"/>
        <v>2318500</v>
      </c>
      <c r="BT98" s="23">
        <f t="shared" si="360"/>
        <v>2318500</v>
      </c>
      <c r="BU98" s="23">
        <f t="shared" si="360"/>
        <v>4568500</v>
      </c>
      <c r="BV98" s="23">
        <f t="shared" si="360"/>
        <v>4568500</v>
      </c>
      <c r="BW98" s="23">
        <f t="shared" si="360"/>
        <v>4568500</v>
      </c>
      <c r="BX98" s="23">
        <f t="shared" si="360"/>
        <v>4568500</v>
      </c>
      <c r="BY98" s="23">
        <f t="shared" si="360"/>
        <v>2318500</v>
      </c>
      <c r="BZ98" s="24">
        <f t="shared" si="360"/>
        <v>2318500</v>
      </c>
      <c r="CA98" s="24">
        <f t="shared" si="360"/>
        <v>2318500</v>
      </c>
      <c r="CB98" s="24">
        <f t="shared" ref="CB98:CW98" si="361">SUM(CB7:CB96)</f>
        <v>2318500</v>
      </c>
      <c r="CC98" s="24">
        <f t="shared" si="361"/>
        <v>2568500</v>
      </c>
      <c r="CD98" s="24">
        <f t="shared" si="361"/>
        <v>4012000</v>
      </c>
      <c r="CE98" s="24">
        <f t="shared" si="361"/>
        <v>3940571.4285714286</v>
      </c>
      <c r="CF98" s="24">
        <f t="shared" si="361"/>
        <v>3940571.4285714286</v>
      </c>
      <c r="CG98" s="24">
        <f t="shared" si="361"/>
        <v>4840571.4285714291</v>
      </c>
      <c r="CH98" s="24">
        <f t="shared" si="361"/>
        <v>3940571.4285714286</v>
      </c>
      <c r="CI98" s="24">
        <f t="shared" si="361"/>
        <v>1378571.4285714286</v>
      </c>
      <c r="CJ98" s="24">
        <f t="shared" si="361"/>
        <v>3938571.4285714286</v>
      </c>
      <c r="CK98" s="24">
        <f t="shared" si="361"/>
        <v>4203571.4285714291</v>
      </c>
      <c r="CL98" s="25">
        <f t="shared" si="361"/>
        <v>5295000</v>
      </c>
      <c r="CM98" s="25">
        <f t="shared" si="361"/>
        <v>2420000</v>
      </c>
      <c r="CN98" s="25">
        <f t="shared" si="361"/>
        <v>1450000</v>
      </c>
      <c r="CO98" s="25">
        <f t="shared" si="361"/>
        <v>4770000</v>
      </c>
      <c r="CP98" s="25">
        <f t="shared" si="361"/>
        <v>2420000</v>
      </c>
      <c r="CQ98" s="25">
        <f t="shared" si="361"/>
        <v>6091976.666666667</v>
      </c>
      <c r="CR98" s="25">
        <f t="shared" si="361"/>
        <v>3671976.6666666665</v>
      </c>
      <c r="CS98" s="25">
        <f t="shared" si="361"/>
        <v>2925000</v>
      </c>
      <c r="CT98" s="25">
        <f t="shared" si="361"/>
        <v>2868333.333333333</v>
      </c>
      <c r="CU98" s="25">
        <f t="shared" si="361"/>
        <v>110000</v>
      </c>
      <c r="CV98" s="25">
        <f t="shared" si="361"/>
        <v>3090000</v>
      </c>
      <c r="CW98" s="25">
        <f t="shared" si="361"/>
        <v>4373333.333333333</v>
      </c>
      <c r="CY98" s="17"/>
    </row>
    <row r="99" spans="2:103">
      <c r="B99" s="11"/>
    </row>
    <row r="100" spans="2:103">
      <c r="B100" s="11"/>
      <c r="D100" s="91" t="s">
        <v>137</v>
      </c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17">
        <f>SUM(O98:Q98)</f>
        <v>810000</v>
      </c>
    </row>
    <row r="101" spans="2:103">
      <c r="B101" s="11"/>
      <c r="O101" s="2"/>
    </row>
    <row r="102" spans="2:103">
      <c r="B102" s="11"/>
      <c r="D102" s="91" t="s">
        <v>138</v>
      </c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29">
        <f>SUM(R98:AC98)</f>
        <v>10402605.263157897</v>
      </c>
    </row>
    <row r="103" spans="2:103">
      <c r="B103" s="11"/>
      <c r="O103" s="2"/>
    </row>
    <row r="104" spans="2:103">
      <c r="D104" s="91" t="s">
        <v>139</v>
      </c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29">
        <f>SUM(AD98:AO98)</f>
        <v>51364061.403508775</v>
      </c>
    </row>
    <row r="105" spans="2:103">
      <c r="O105" s="2"/>
    </row>
    <row r="106" spans="2:103">
      <c r="D106" s="91" t="s">
        <v>140</v>
      </c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29">
        <f>SUM(AP98:BA98)</f>
        <v>55023333.333333328</v>
      </c>
    </row>
    <row r="107" spans="2:103">
      <c r="O107" s="2"/>
    </row>
    <row r="108" spans="2:103">
      <c r="D108" s="91" t="s">
        <v>141</v>
      </c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29">
        <f>SUM(BB98:BM98)</f>
        <v>53259000</v>
      </c>
    </row>
    <row r="109" spans="2:103">
      <c r="O109" s="2"/>
    </row>
    <row r="110" spans="2:103">
      <c r="D110" s="91" t="s">
        <v>142</v>
      </c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29">
        <f>SUM(BN98:BY98)</f>
        <v>36822000</v>
      </c>
    </row>
    <row r="111" spans="2:103">
      <c r="O111" s="2"/>
    </row>
    <row r="112" spans="2:103">
      <c r="D112" s="91" t="s">
        <v>143</v>
      </c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29">
        <f>SUM(BZ98:CK98)</f>
        <v>39719000</v>
      </c>
    </row>
    <row r="113" spans="4:15">
      <c r="O113" s="2"/>
    </row>
    <row r="114" spans="4:15">
      <c r="D114" s="91" t="s">
        <v>145</v>
      </c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29">
        <f>SUM(CL98:CW98)</f>
        <v>39485620.000000007</v>
      </c>
    </row>
    <row r="115" spans="4:15">
      <c r="O115" s="2"/>
    </row>
    <row r="116" spans="4:15">
      <c r="N116" s="15" t="s">
        <v>100</v>
      </c>
      <c r="O116" s="17">
        <f>ROUND(SUM(O100:O114),0)</f>
        <v>286885620</v>
      </c>
    </row>
  </sheetData>
  <mergeCells count="251">
    <mergeCell ref="AD5:AO5"/>
    <mergeCell ref="AP5:BA5"/>
    <mergeCell ref="BB5:BM5"/>
    <mergeCell ref="BN5:BY5"/>
    <mergeCell ref="BZ5:CK5"/>
    <mergeCell ref="CL5:CW5"/>
    <mergeCell ref="B1:Z1"/>
    <mergeCell ref="CN1:CW1"/>
    <mergeCell ref="B2:P2"/>
    <mergeCell ref="B3:CW3"/>
    <mergeCell ref="B5:B6"/>
    <mergeCell ref="C5:C6"/>
    <mergeCell ref="D5:D6"/>
    <mergeCell ref="N5:N6"/>
    <mergeCell ref="O5:Q5"/>
    <mergeCell ref="R5:AC5"/>
    <mergeCell ref="E5:L5"/>
    <mergeCell ref="M5:M6"/>
    <mergeCell ref="B11:B12"/>
    <mergeCell ref="C11:C12"/>
    <mergeCell ref="D11:D12"/>
    <mergeCell ref="N11:N12"/>
    <mergeCell ref="B13:B14"/>
    <mergeCell ref="C13:C14"/>
    <mergeCell ref="D13:D14"/>
    <mergeCell ref="N13:N14"/>
    <mergeCell ref="B7:B8"/>
    <mergeCell ref="C7:C8"/>
    <mergeCell ref="D7:D8"/>
    <mergeCell ref="N7:N8"/>
    <mergeCell ref="B9:B10"/>
    <mergeCell ref="C9:C10"/>
    <mergeCell ref="D9:D10"/>
    <mergeCell ref="N9:N10"/>
    <mergeCell ref="M7:M8"/>
    <mergeCell ref="M9:M10"/>
    <mergeCell ref="M11:M12"/>
    <mergeCell ref="M13:M14"/>
    <mergeCell ref="B15:B16"/>
    <mergeCell ref="C15:C16"/>
    <mergeCell ref="D15:D16"/>
    <mergeCell ref="N15:N16"/>
    <mergeCell ref="B17:B18"/>
    <mergeCell ref="C17:C18"/>
    <mergeCell ref="D17:D18"/>
    <mergeCell ref="N17:N18"/>
    <mergeCell ref="M15:M16"/>
    <mergeCell ref="M17:M18"/>
    <mergeCell ref="B19:B20"/>
    <mergeCell ref="C19:C20"/>
    <mergeCell ref="D19:D20"/>
    <mergeCell ref="N19:N20"/>
    <mergeCell ref="B21:B22"/>
    <mergeCell ref="C21:C22"/>
    <mergeCell ref="D21:D22"/>
    <mergeCell ref="N21:N22"/>
    <mergeCell ref="M19:M20"/>
    <mergeCell ref="M21:M22"/>
    <mergeCell ref="B23:B24"/>
    <mergeCell ref="C23:C24"/>
    <mergeCell ref="D23:D24"/>
    <mergeCell ref="N23:N24"/>
    <mergeCell ref="B25:B26"/>
    <mergeCell ref="C25:C26"/>
    <mergeCell ref="D25:D26"/>
    <mergeCell ref="N25:N26"/>
    <mergeCell ref="M23:M24"/>
    <mergeCell ref="M25:M26"/>
    <mergeCell ref="B27:B28"/>
    <mergeCell ref="C27:C28"/>
    <mergeCell ref="D27:D28"/>
    <mergeCell ref="N27:N28"/>
    <mergeCell ref="B29:B30"/>
    <mergeCell ref="C29:C30"/>
    <mergeCell ref="D29:D30"/>
    <mergeCell ref="N29:N30"/>
    <mergeCell ref="M27:M28"/>
    <mergeCell ref="M29:M30"/>
    <mergeCell ref="B31:B32"/>
    <mergeCell ref="C31:C32"/>
    <mergeCell ref="D31:D32"/>
    <mergeCell ref="N31:N32"/>
    <mergeCell ref="B33:B34"/>
    <mergeCell ref="C33:C34"/>
    <mergeCell ref="D33:D34"/>
    <mergeCell ref="N33:N34"/>
    <mergeCell ref="M31:M32"/>
    <mergeCell ref="M33:M34"/>
    <mergeCell ref="B35:B36"/>
    <mergeCell ref="C35:C36"/>
    <mergeCell ref="D35:D36"/>
    <mergeCell ref="N35:N36"/>
    <mergeCell ref="B37:B38"/>
    <mergeCell ref="C37:C38"/>
    <mergeCell ref="D37:D38"/>
    <mergeCell ref="N37:N38"/>
    <mergeCell ref="M35:M36"/>
    <mergeCell ref="M37:M38"/>
    <mergeCell ref="B39:B40"/>
    <mergeCell ref="C39:C40"/>
    <mergeCell ref="D39:D40"/>
    <mergeCell ref="N39:N40"/>
    <mergeCell ref="B41:B42"/>
    <mergeCell ref="C41:C42"/>
    <mergeCell ref="D41:D42"/>
    <mergeCell ref="N41:N42"/>
    <mergeCell ref="M39:M40"/>
    <mergeCell ref="M41:M42"/>
    <mergeCell ref="B43:B44"/>
    <mergeCell ref="C43:C44"/>
    <mergeCell ref="D43:D44"/>
    <mergeCell ref="N43:N44"/>
    <mergeCell ref="B45:B46"/>
    <mergeCell ref="C45:C46"/>
    <mergeCell ref="D45:D46"/>
    <mergeCell ref="N45:N46"/>
    <mergeCell ref="M43:M44"/>
    <mergeCell ref="M45:M46"/>
    <mergeCell ref="B47:B48"/>
    <mergeCell ref="C47:C48"/>
    <mergeCell ref="D47:D48"/>
    <mergeCell ref="N47:N48"/>
    <mergeCell ref="B49:B50"/>
    <mergeCell ref="C49:C50"/>
    <mergeCell ref="D49:D50"/>
    <mergeCell ref="N49:N50"/>
    <mergeCell ref="M47:M48"/>
    <mergeCell ref="M49:M50"/>
    <mergeCell ref="B51:B52"/>
    <mergeCell ref="C51:C52"/>
    <mergeCell ref="D51:D52"/>
    <mergeCell ref="N51:N52"/>
    <mergeCell ref="B53:B54"/>
    <mergeCell ref="C53:C54"/>
    <mergeCell ref="D53:D54"/>
    <mergeCell ref="N53:N54"/>
    <mergeCell ref="M51:M52"/>
    <mergeCell ref="M53:M54"/>
    <mergeCell ref="B55:B56"/>
    <mergeCell ref="C55:C56"/>
    <mergeCell ref="D55:D56"/>
    <mergeCell ref="N55:N56"/>
    <mergeCell ref="B57:B58"/>
    <mergeCell ref="C57:C58"/>
    <mergeCell ref="D57:D58"/>
    <mergeCell ref="N57:N58"/>
    <mergeCell ref="M55:M56"/>
    <mergeCell ref="M57:M58"/>
    <mergeCell ref="B59:B60"/>
    <mergeCell ref="C59:C60"/>
    <mergeCell ref="D59:D60"/>
    <mergeCell ref="N59:N60"/>
    <mergeCell ref="B61:B62"/>
    <mergeCell ref="C61:C62"/>
    <mergeCell ref="D61:D62"/>
    <mergeCell ref="N61:N62"/>
    <mergeCell ref="M59:M60"/>
    <mergeCell ref="M61:M62"/>
    <mergeCell ref="B63:B64"/>
    <mergeCell ref="C63:C64"/>
    <mergeCell ref="D63:D64"/>
    <mergeCell ref="N63:N64"/>
    <mergeCell ref="B65:B66"/>
    <mergeCell ref="C65:C66"/>
    <mergeCell ref="D65:D66"/>
    <mergeCell ref="N65:N66"/>
    <mergeCell ref="M63:M64"/>
    <mergeCell ref="M65:M66"/>
    <mergeCell ref="B67:B68"/>
    <mergeCell ref="C67:C68"/>
    <mergeCell ref="D67:D68"/>
    <mergeCell ref="N67:N68"/>
    <mergeCell ref="B69:B70"/>
    <mergeCell ref="C69:C70"/>
    <mergeCell ref="D69:D70"/>
    <mergeCell ref="N69:N70"/>
    <mergeCell ref="M67:M68"/>
    <mergeCell ref="M69:M70"/>
    <mergeCell ref="B71:B72"/>
    <mergeCell ref="C71:C72"/>
    <mergeCell ref="D71:D72"/>
    <mergeCell ref="N71:N72"/>
    <mergeCell ref="B73:B74"/>
    <mergeCell ref="C73:C74"/>
    <mergeCell ref="D73:D74"/>
    <mergeCell ref="N73:N74"/>
    <mergeCell ref="M71:M72"/>
    <mergeCell ref="M73:M74"/>
    <mergeCell ref="B75:B76"/>
    <mergeCell ref="C75:C76"/>
    <mergeCell ref="D75:D76"/>
    <mergeCell ref="N75:N76"/>
    <mergeCell ref="B77:B78"/>
    <mergeCell ref="C77:C78"/>
    <mergeCell ref="D77:D78"/>
    <mergeCell ref="N77:N78"/>
    <mergeCell ref="M75:M76"/>
    <mergeCell ref="M77:M78"/>
    <mergeCell ref="B79:B80"/>
    <mergeCell ref="C79:C80"/>
    <mergeCell ref="D79:D80"/>
    <mergeCell ref="N79:N80"/>
    <mergeCell ref="B81:B82"/>
    <mergeCell ref="C81:C82"/>
    <mergeCell ref="D81:D82"/>
    <mergeCell ref="N81:N82"/>
    <mergeCell ref="M79:M80"/>
    <mergeCell ref="M81:M82"/>
    <mergeCell ref="B83:B84"/>
    <mergeCell ref="C83:C84"/>
    <mergeCell ref="D83:D84"/>
    <mergeCell ref="N83:N84"/>
    <mergeCell ref="B85:B86"/>
    <mergeCell ref="C85:C86"/>
    <mergeCell ref="D85:D86"/>
    <mergeCell ref="N85:N86"/>
    <mergeCell ref="M83:M84"/>
    <mergeCell ref="M85:M86"/>
    <mergeCell ref="B87:B88"/>
    <mergeCell ref="C87:C88"/>
    <mergeCell ref="D87:D88"/>
    <mergeCell ref="N87:N88"/>
    <mergeCell ref="B89:B90"/>
    <mergeCell ref="C89:C90"/>
    <mergeCell ref="D89:D90"/>
    <mergeCell ref="N89:N90"/>
    <mergeCell ref="M87:M88"/>
    <mergeCell ref="M89:M90"/>
    <mergeCell ref="B91:B92"/>
    <mergeCell ref="C91:C92"/>
    <mergeCell ref="D91:D92"/>
    <mergeCell ref="N91:N92"/>
    <mergeCell ref="B93:B94"/>
    <mergeCell ref="C93:C94"/>
    <mergeCell ref="D93:D94"/>
    <mergeCell ref="N93:N94"/>
    <mergeCell ref="M91:M92"/>
    <mergeCell ref="M93:M94"/>
    <mergeCell ref="D110:N110"/>
    <mergeCell ref="D112:N112"/>
    <mergeCell ref="D114:N114"/>
    <mergeCell ref="B95:B96"/>
    <mergeCell ref="C95:C96"/>
    <mergeCell ref="D95:D96"/>
    <mergeCell ref="N95:N96"/>
    <mergeCell ref="D100:N100"/>
    <mergeCell ref="D102:N102"/>
    <mergeCell ref="M95:M96"/>
    <mergeCell ref="D104:N104"/>
    <mergeCell ref="D106:N106"/>
    <mergeCell ref="D108:N108"/>
  </mergeCells>
  <conditionalFormatting sqref="O73:Y74 Z74 Z73:CW73">
    <cfRule type="colorScale" priority="1222">
      <colorScale>
        <cfvo type="num" val="0"/>
        <cfvo type="num" val="0.1"/>
        <color theme="0"/>
        <color theme="9" tint="0.39997558519241921"/>
      </colorScale>
    </cfRule>
    <cfRule type="colorScale" priority="1220">
      <colorScale>
        <cfvo type="num" val="0"/>
        <cfvo type="num" val="1E-3"/>
        <color theme="0"/>
        <color theme="2" tint="-0.249977111117893"/>
      </colorScale>
    </cfRule>
    <cfRule type="colorScale" priority="1221">
      <colorScale>
        <cfvo type="min"/>
        <cfvo type="num" val="1.0000000000000001E-5"/>
        <color theme="0"/>
        <color rgb="FFFFC000"/>
      </colorScale>
    </cfRule>
    <cfRule type="colorScale" priority="1219">
      <colorScale>
        <cfvo type="num" val="0"/>
        <cfvo type="num" val="1E-3"/>
        <color theme="0"/>
        <color theme="2" tint="-9.9978637043366805E-2"/>
      </colorScale>
    </cfRule>
    <cfRule type="colorScale" priority="1218">
      <colorScale>
        <cfvo type="num" val="0"/>
        <cfvo type="num" val="1E-3"/>
        <color theme="0"/>
        <color theme="0" tint="-0.249977111117893"/>
      </colorScale>
    </cfRule>
    <cfRule type="colorScale" priority="1217">
      <colorScale>
        <cfvo type="num" val="0"/>
        <cfvo type="num" val="1E-3"/>
        <color theme="0"/>
        <color theme="5" tint="0.79998168889431442"/>
      </colorScale>
    </cfRule>
  </conditionalFormatting>
  <conditionalFormatting sqref="O75:Y76 Z76 Z75:CW75">
    <cfRule type="colorScale" priority="1176">
      <colorScale>
        <cfvo type="num" val="0"/>
        <cfvo type="num" val="1E-3"/>
        <color theme="0"/>
        <color theme="0" tint="-0.249977111117893"/>
      </colorScale>
    </cfRule>
    <cfRule type="colorScale" priority="1175">
      <colorScale>
        <cfvo type="num" val="0"/>
        <cfvo type="num" val="1E-3"/>
        <color theme="0"/>
        <color theme="5" tint="0.79998168889431442"/>
      </colorScale>
    </cfRule>
    <cfRule type="colorScale" priority="1180">
      <colorScale>
        <cfvo type="num" val="0"/>
        <cfvo type="num" val="0.1"/>
        <color theme="0"/>
        <color theme="9" tint="0.39997558519241921"/>
      </colorScale>
    </cfRule>
    <cfRule type="colorScale" priority="1179">
      <colorScale>
        <cfvo type="min"/>
        <cfvo type="num" val="1.0000000000000001E-5"/>
        <color theme="0"/>
        <color rgb="FFFFC000"/>
      </colorScale>
    </cfRule>
    <cfRule type="colorScale" priority="1178">
      <colorScale>
        <cfvo type="num" val="0"/>
        <cfvo type="num" val="1E-3"/>
        <color theme="0"/>
        <color theme="2" tint="-0.249977111117893"/>
      </colorScale>
    </cfRule>
    <cfRule type="colorScale" priority="1177">
      <colorScale>
        <cfvo type="num" val="0"/>
        <cfvo type="num" val="1E-3"/>
        <color theme="0"/>
        <color theme="2" tint="-9.9978637043366805E-2"/>
      </colorScale>
    </cfRule>
  </conditionalFormatting>
  <conditionalFormatting sqref="O77:Y78 Z78 Z77:CW77">
    <cfRule type="colorScale" priority="1138">
      <colorScale>
        <cfvo type="num" val="0"/>
        <cfvo type="num" val="0.1"/>
        <color theme="0"/>
        <color theme="9" tint="0.39997558519241921"/>
      </colorScale>
    </cfRule>
    <cfRule type="colorScale" priority="1136">
      <colorScale>
        <cfvo type="num" val="0"/>
        <cfvo type="num" val="1E-3"/>
        <color theme="0"/>
        <color theme="2" tint="-0.249977111117893"/>
      </colorScale>
    </cfRule>
    <cfRule type="colorScale" priority="1135">
      <colorScale>
        <cfvo type="num" val="0"/>
        <cfvo type="num" val="1E-3"/>
        <color theme="0"/>
        <color theme="2" tint="-9.9978637043366805E-2"/>
      </colorScale>
    </cfRule>
    <cfRule type="colorScale" priority="1134">
      <colorScale>
        <cfvo type="num" val="0"/>
        <cfvo type="num" val="1E-3"/>
        <color theme="0"/>
        <color theme="0" tint="-0.249977111117893"/>
      </colorScale>
    </cfRule>
    <cfRule type="colorScale" priority="1133">
      <colorScale>
        <cfvo type="num" val="0"/>
        <cfvo type="num" val="1E-3"/>
        <color theme="0"/>
        <color theme="5" tint="0.79998168889431442"/>
      </colorScale>
    </cfRule>
    <cfRule type="colorScale" priority="1137">
      <colorScale>
        <cfvo type="min"/>
        <cfvo type="num" val="1.0000000000000001E-5"/>
        <color theme="0"/>
        <color rgb="FFFFC000"/>
      </colorScale>
    </cfRule>
  </conditionalFormatting>
  <conditionalFormatting sqref="O79:Y80 Z80 Z79:CW79">
    <cfRule type="colorScale" priority="1093">
      <colorScale>
        <cfvo type="num" val="0"/>
        <cfvo type="num" val="1E-3"/>
        <color theme="0"/>
        <color theme="2" tint="-9.9978637043366805E-2"/>
      </colorScale>
    </cfRule>
    <cfRule type="colorScale" priority="1091">
      <colorScale>
        <cfvo type="num" val="0"/>
        <cfvo type="num" val="1E-3"/>
        <color theme="0"/>
        <color theme="5" tint="0.79998168889431442"/>
      </colorScale>
    </cfRule>
    <cfRule type="colorScale" priority="1092">
      <colorScale>
        <cfvo type="num" val="0"/>
        <cfvo type="num" val="1E-3"/>
        <color theme="0"/>
        <color theme="0" tint="-0.249977111117893"/>
      </colorScale>
    </cfRule>
    <cfRule type="colorScale" priority="1096">
      <colorScale>
        <cfvo type="num" val="0"/>
        <cfvo type="num" val="0.1"/>
        <color theme="0"/>
        <color theme="9" tint="0.39997558519241921"/>
      </colorScale>
    </cfRule>
    <cfRule type="colorScale" priority="1095">
      <colorScale>
        <cfvo type="min"/>
        <cfvo type="num" val="1.0000000000000001E-5"/>
        <color theme="0"/>
        <color rgb="FFFFC000"/>
      </colorScale>
    </cfRule>
    <cfRule type="colorScale" priority="1094">
      <colorScale>
        <cfvo type="num" val="0"/>
        <cfvo type="num" val="1E-3"/>
        <color theme="0"/>
        <color theme="2" tint="-0.249977111117893"/>
      </colorScale>
    </cfRule>
  </conditionalFormatting>
  <conditionalFormatting sqref="O81:Y82 Z82 Z81:CW81">
    <cfRule type="colorScale" priority="1051">
      <colorScale>
        <cfvo type="num" val="0"/>
        <cfvo type="num" val="1E-3"/>
        <color theme="0"/>
        <color theme="2" tint="-9.9978637043366805E-2"/>
      </colorScale>
    </cfRule>
    <cfRule type="colorScale" priority="1052">
      <colorScale>
        <cfvo type="num" val="0"/>
        <cfvo type="num" val="1E-3"/>
        <color theme="0"/>
        <color theme="2" tint="-0.249977111117893"/>
      </colorScale>
    </cfRule>
    <cfRule type="colorScale" priority="1053">
      <colorScale>
        <cfvo type="min"/>
        <cfvo type="num" val="1.0000000000000001E-5"/>
        <color theme="0"/>
        <color rgb="FFFFC000"/>
      </colorScale>
    </cfRule>
    <cfRule type="colorScale" priority="1054">
      <colorScale>
        <cfvo type="num" val="0"/>
        <cfvo type="num" val="0.1"/>
        <color theme="0"/>
        <color theme="9" tint="0.39997558519241921"/>
      </colorScale>
    </cfRule>
    <cfRule type="colorScale" priority="1049">
      <colorScale>
        <cfvo type="num" val="0"/>
        <cfvo type="num" val="1E-3"/>
        <color theme="0"/>
        <color theme="5" tint="0.79998168889431442"/>
      </colorScale>
    </cfRule>
    <cfRule type="colorScale" priority="1050">
      <colorScale>
        <cfvo type="num" val="0"/>
        <cfvo type="num" val="1E-3"/>
        <color theme="0"/>
        <color theme="0" tint="-0.249977111117893"/>
      </colorScale>
    </cfRule>
  </conditionalFormatting>
  <conditionalFormatting sqref="O83:Y84 Z84 Z83:CW83">
    <cfRule type="colorScale" priority="1012">
      <colorScale>
        <cfvo type="num" val="0"/>
        <cfvo type="num" val="0.1"/>
        <color theme="0"/>
        <color theme="9" tint="0.39997558519241921"/>
      </colorScale>
    </cfRule>
    <cfRule type="colorScale" priority="1011">
      <colorScale>
        <cfvo type="min"/>
        <cfvo type="num" val="1.0000000000000001E-5"/>
        <color theme="0"/>
        <color rgb="FFFFC000"/>
      </colorScale>
    </cfRule>
    <cfRule type="colorScale" priority="1009">
      <colorScale>
        <cfvo type="num" val="0"/>
        <cfvo type="num" val="1E-3"/>
        <color theme="0"/>
        <color theme="2" tint="-9.9978637043366805E-2"/>
      </colorScale>
    </cfRule>
    <cfRule type="colorScale" priority="1008">
      <colorScale>
        <cfvo type="num" val="0"/>
        <cfvo type="num" val="1E-3"/>
        <color theme="0"/>
        <color theme="0" tint="-0.249977111117893"/>
      </colorScale>
    </cfRule>
    <cfRule type="colorScale" priority="1007">
      <colorScale>
        <cfvo type="num" val="0"/>
        <cfvo type="num" val="1E-3"/>
        <color theme="0"/>
        <color theme="5" tint="0.79998168889431442"/>
      </colorScale>
    </cfRule>
    <cfRule type="colorScale" priority="1010">
      <colorScale>
        <cfvo type="num" val="0"/>
        <cfvo type="num" val="1E-3"/>
        <color theme="0"/>
        <color theme="2" tint="-0.249977111117893"/>
      </colorScale>
    </cfRule>
  </conditionalFormatting>
  <conditionalFormatting sqref="O85:Y86 Z86 Z85:CW85">
    <cfRule type="colorScale" priority="966">
      <colorScale>
        <cfvo type="num" val="0"/>
        <cfvo type="num" val="1E-3"/>
        <color theme="0"/>
        <color theme="0" tint="-0.249977111117893"/>
      </colorScale>
    </cfRule>
    <cfRule type="colorScale" priority="965">
      <colorScale>
        <cfvo type="num" val="0"/>
        <cfvo type="num" val="1E-3"/>
        <color theme="0"/>
        <color theme="5" tint="0.79998168889431442"/>
      </colorScale>
    </cfRule>
    <cfRule type="colorScale" priority="967">
      <colorScale>
        <cfvo type="num" val="0"/>
        <cfvo type="num" val="1E-3"/>
        <color theme="0"/>
        <color theme="2" tint="-9.9978637043366805E-2"/>
      </colorScale>
    </cfRule>
    <cfRule type="colorScale" priority="970">
      <colorScale>
        <cfvo type="num" val="0"/>
        <cfvo type="num" val="0.1"/>
        <color theme="0"/>
        <color theme="9" tint="0.39997558519241921"/>
      </colorScale>
    </cfRule>
    <cfRule type="colorScale" priority="969">
      <colorScale>
        <cfvo type="min"/>
        <cfvo type="num" val="1.0000000000000001E-5"/>
        <color theme="0"/>
        <color rgb="FFFFC000"/>
      </colorScale>
    </cfRule>
    <cfRule type="colorScale" priority="968">
      <colorScale>
        <cfvo type="num" val="0"/>
        <cfvo type="num" val="1E-3"/>
        <color theme="0"/>
        <color theme="2" tint="-0.249977111117893"/>
      </colorScale>
    </cfRule>
  </conditionalFormatting>
  <conditionalFormatting sqref="O87:Y88 Z88 Z87:CW87">
    <cfRule type="colorScale" priority="928">
      <colorScale>
        <cfvo type="num" val="0"/>
        <cfvo type="num" val="0.1"/>
        <color theme="0"/>
        <color theme="9" tint="0.39997558519241921"/>
      </colorScale>
    </cfRule>
    <cfRule type="colorScale" priority="924">
      <colorScale>
        <cfvo type="num" val="0"/>
        <cfvo type="num" val="1E-3"/>
        <color theme="0"/>
        <color theme="0" tint="-0.249977111117893"/>
      </colorScale>
    </cfRule>
    <cfRule type="colorScale" priority="923">
      <colorScale>
        <cfvo type="num" val="0"/>
        <cfvo type="num" val="1E-3"/>
        <color theme="0"/>
        <color theme="5" tint="0.79998168889431442"/>
      </colorScale>
    </cfRule>
    <cfRule type="colorScale" priority="925">
      <colorScale>
        <cfvo type="num" val="0"/>
        <cfvo type="num" val="1E-3"/>
        <color theme="0"/>
        <color theme="2" tint="-9.9978637043366805E-2"/>
      </colorScale>
    </cfRule>
    <cfRule type="colorScale" priority="926">
      <colorScale>
        <cfvo type="num" val="0"/>
        <cfvo type="num" val="1E-3"/>
        <color theme="0"/>
        <color theme="2" tint="-0.249977111117893"/>
      </colorScale>
    </cfRule>
    <cfRule type="colorScale" priority="927">
      <colorScale>
        <cfvo type="min"/>
        <cfvo type="num" val="1.0000000000000001E-5"/>
        <color theme="0"/>
        <color rgb="FFFFC000"/>
      </colorScale>
    </cfRule>
  </conditionalFormatting>
  <conditionalFormatting sqref="O89:Y90 Z90 Z89:CW89">
    <cfRule type="colorScale" priority="882">
      <colorScale>
        <cfvo type="num" val="0"/>
        <cfvo type="num" val="1E-3"/>
        <color theme="0"/>
        <color theme="0" tint="-0.249977111117893"/>
      </colorScale>
    </cfRule>
    <cfRule type="colorScale" priority="885">
      <colorScale>
        <cfvo type="min"/>
        <cfvo type="num" val="1.0000000000000001E-5"/>
        <color theme="0"/>
        <color rgb="FFFFC000"/>
      </colorScale>
    </cfRule>
    <cfRule type="colorScale" priority="886">
      <colorScale>
        <cfvo type="num" val="0"/>
        <cfvo type="num" val="0.1"/>
        <color theme="0"/>
        <color theme="9" tint="0.39997558519241921"/>
      </colorScale>
    </cfRule>
    <cfRule type="colorScale" priority="881">
      <colorScale>
        <cfvo type="num" val="0"/>
        <cfvo type="num" val="1E-3"/>
        <color theme="0"/>
        <color theme="5" tint="0.79998168889431442"/>
      </colorScale>
    </cfRule>
    <cfRule type="colorScale" priority="884">
      <colorScale>
        <cfvo type="num" val="0"/>
        <cfvo type="num" val="1E-3"/>
        <color theme="0"/>
        <color theme="2" tint="-0.249977111117893"/>
      </colorScale>
    </cfRule>
    <cfRule type="colorScale" priority="883">
      <colorScale>
        <cfvo type="num" val="0"/>
        <cfvo type="num" val="1E-3"/>
        <color theme="0"/>
        <color theme="2" tint="-9.9978637043366805E-2"/>
      </colorScale>
    </cfRule>
  </conditionalFormatting>
  <conditionalFormatting sqref="O91:Y92 Z92 Z91:CW91">
    <cfRule type="colorScale" priority="843">
      <colorScale>
        <cfvo type="min"/>
        <cfvo type="num" val="1.0000000000000001E-5"/>
        <color theme="0"/>
        <color rgb="FFFFC000"/>
      </colorScale>
    </cfRule>
    <cfRule type="colorScale" priority="844">
      <colorScale>
        <cfvo type="num" val="0"/>
        <cfvo type="num" val="0.1"/>
        <color theme="0"/>
        <color theme="9" tint="0.39997558519241921"/>
      </colorScale>
    </cfRule>
    <cfRule type="colorScale" priority="839">
      <colorScale>
        <cfvo type="num" val="0"/>
        <cfvo type="num" val="1E-3"/>
        <color theme="0"/>
        <color theme="5" tint="0.79998168889431442"/>
      </colorScale>
    </cfRule>
    <cfRule type="colorScale" priority="842">
      <colorScale>
        <cfvo type="num" val="0"/>
        <cfvo type="num" val="1E-3"/>
        <color theme="0"/>
        <color theme="2" tint="-0.249977111117893"/>
      </colorScale>
    </cfRule>
    <cfRule type="colorScale" priority="841">
      <colorScale>
        <cfvo type="num" val="0"/>
        <cfvo type="num" val="1E-3"/>
        <color theme="0"/>
        <color theme="2" tint="-9.9978637043366805E-2"/>
      </colorScale>
    </cfRule>
    <cfRule type="colorScale" priority="840">
      <colorScale>
        <cfvo type="num" val="0"/>
        <cfvo type="num" val="1E-3"/>
        <color theme="0"/>
        <color theme="0" tint="-0.249977111117893"/>
      </colorScale>
    </cfRule>
  </conditionalFormatting>
  <conditionalFormatting sqref="O93:Y94 Z94 Z93:CW93">
    <cfRule type="colorScale" priority="802">
      <colorScale>
        <cfvo type="num" val="0"/>
        <cfvo type="num" val="0.1"/>
        <color theme="0"/>
        <color theme="9" tint="0.39997558519241921"/>
      </colorScale>
    </cfRule>
    <cfRule type="colorScale" priority="801">
      <colorScale>
        <cfvo type="min"/>
        <cfvo type="num" val="1.0000000000000001E-5"/>
        <color theme="0"/>
        <color rgb="FFFFC000"/>
      </colorScale>
    </cfRule>
    <cfRule type="colorScale" priority="797">
      <colorScale>
        <cfvo type="num" val="0"/>
        <cfvo type="num" val="1E-3"/>
        <color theme="0"/>
        <color theme="5" tint="0.79998168889431442"/>
      </colorScale>
    </cfRule>
    <cfRule type="colorScale" priority="798">
      <colorScale>
        <cfvo type="num" val="0"/>
        <cfvo type="num" val="1E-3"/>
        <color theme="0"/>
        <color theme="0" tint="-0.249977111117893"/>
      </colorScale>
    </cfRule>
    <cfRule type="colorScale" priority="799">
      <colorScale>
        <cfvo type="num" val="0"/>
        <cfvo type="num" val="1E-3"/>
        <color theme="0"/>
        <color theme="2" tint="-9.9978637043366805E-2"/>
      </colorScale>
    </cfRule>
    <cfRule type="colorScale" priority="800">
      <colorScale>
        <cfvo type="num" val="0"/>
        <cfvo type="num" val="1E-3"/>
        <color theme="0"/>
        <color theme="2" tint="-0.249977111117893"/>
      </colorScale>
    </cfRule>
  </conditionalFormatting>
  <conditionalFormatting sqref="O95:Y96 Z96 Z95:CW95">
    <cfRule type="colorScale" priority="759">
      <colorScale>
        <cfvo type="min"/>
        <cfvo type="num" val="1.0000000000000001E-5"/>
        <color theme="0"/>
        <color rgb="FFFFC000"/>
      </colorScale>
    </cfRule>
    <cfRule type="colorScale" priority="760">
      <colorScale>
        <cfvo type="num" val="0"/>
        <cfvo type="num" val="0.1"/>
        <color theme="0"/>
        <color theme="9" tint="0.39997558519241921"/>
      </colorScale>
    </cfRule>
    <cfRule type="colorScale" priority="755">
      <colorScale>
        <cfvo type="num" val="0"/>
        <cfvo type="num" val="1E-3"/>
        <color theme="0"/>
        <color theme="5" tint="0.79998168889431442"/>
      </colorScale>
    </cfRule>
    <cfRule type="colorScale" priority="756">
      <colorScale>
        <cfvo type="num" val="0"/>
        <cfvo type="num" val="1E-3"/>
        <color theme="0"/>
        <color theme="0" tint="-0.249977111117893"/>
      </colorScale>
    </cfRule>
    <cfRule type="colorScale" priority="758">
      <colorScale>
        <cfvo type="num" val="0"/>
        <cfvo type="num" val="1E-3"/>
        <color theme="0"/>
        <color theme="2" tint="-0.249977111117893"/>
      </colorScale>
    </cfRule>
    <cfRule type="colorScale" priority="757">
      <colorScale>
        <cfvo type="num" val="0"/>
        <cfvo type="num" val="1E-3"/>
        <color theme="0"/>
        <color theme="2" tint="-9.9978637043366805E-2"/>
      </colorScale>
    </cfRule>
  </conditionalFormatting>
  <conditionalFormatting sqref="O7:CW7">
    <cfRule type="containsText" dxfId="92" priority="1450" operator="containsText" text="XXXX">
      <formula>NOT(ISERROR(SEARCH("XXXX",O7)))</formula>
    </cfRule>
  </conditionalFormatting>
  <conditionalFormatting sqref="O7:CW72">
    <cfRule type="colorScale" priority="1759">
      <colorScale>
        <cfvo type="num" val="0"/>
        <cfvo type="num" val="1E-3"/>
        <color theme="0"/>
        <color theme="0" tint="-0.249977111117893"/>
      </colorScale>
    </cfRule>
    <cfRule type="colorScale" priority="1763">
      <colorScale>
        <cfvo type="num" val="0"/>
        <cfvo type="num" val="0.1"/>
        <color theme="0"/>
        <color theme="9" tint="0.39997558519241921"/>
      </colorScale>
    </cfRule>
    <cfRule type="colorScale" priority="1758">
      <colorScale>
        <cfvo type="num" val="0"/>
        <cfvo type="num" val="1E-3"/>
        <color theme="0"/>
        <color theme="5" tint="0.79998168889431442"/>
      </colorScale>
    </cfRule>
    <cfRule type="colorScale" priority="1762">
      <colorScale>
        <cfvo type="min"/>
        <cfvo type="num" val="1.0000000000000001E-5"/>
        <color theme="0"/>
        <color rgb="FFFFC000"/>
      </colorScale>
    </cfRule>
    <cfRule type="colorScale" priority="1761">
      <colorScale>
        <cfvo type="num" val="0"/>
        <cfvo type="num" val="1E-3"/>
        <color theme="0"/>
        <color theme="2" tint="-0.249977111117893"/>
      </colorScale>
    </cfRule>
    <cfRule type="colorScale" priority="1760">
      <colorScale>
        <cfvo type="num" val="0"/>
        <cfvo type="num" val="1E-3"/>
        <color theme="0"/>
        <color theme="2" tint="-9.9978637043366805E-2"/>
      </colorScale>
    </cfRule>
  </conditionalFormatting>
  <conditionalFormatting sqref="O7:CW96">
    <cfRule type="colorScale" priority="1451">
      <colorScale>
        <cfvo type="num" val="0"/>
        <cfvo type="num" val="1E-4"/>
        <color theme="0"/>
        <color theme="7" tint="0.59999389629810485"/>
      </colorScale>
    </cfRule>
    <cfRule type="notContainsBlanks" priority="8">
      <formula>LEN(TRIM(O7))&gt;0</formula>
    </cfRule>
    <cfRule type="containsText" priority="9" operator="containsText" text="XXXX">
      <formula>NOT(ISERROR(SEARCH("XXXX",O7)))</formula>
    </cfRule>
    <cfRule type="notContainsBlanks" dxfId="91" priority="718">
      <formula>LEN(TRIM(O7))&gt;0</formula>
    </cfRule>
  </conditionalFormatting>
  <conditionalFormatting sqref="O8:CW8">
    <cfRule type="colorScale" priority="1445">
      <colorScale>
        <cfvo type="num" val="0"/>
        <cfvo type="num" val="1E-4"/>
        <color theme="0"/>
        <color theme="5"/>
      </colorScale>
    </cfRule>
    <cfRule type="colorScale" priority="1446">
      <colorScale>
        <cfvo type="num" val="0"/>
        <cfvo type="num" val="1.0000000000000001E-5"/>
        <color theme="0"/>
        <color theme="5" tint="0.79998168889431442"/>
      </colorScale>
    </cfRule>
    <cfRule type="colorScale" priority="1448">
      <colorScale>
        <cfvo type="num" val="0"/>
        <cfvo type="num" val="1E-4"/>
        <color theme="0"/>
        <color theme="5" tint="0.39997558519241921"/>
      </colorScale>
    </cfRule>
    <cfRule type="colorScale" priority="1449">
      <colorScale>
        <cfvo type="num" val="0"/>
        <cfvo type="max"/>
        <color theme="5" tint="0.39997558519241921"/>
        <color rgb="FFFFEF9C"/>
      </colorScale>
    </cfRule>
    <cfRule type="colorScale" priority="1447">
      <colorScale>
        <cfvo type="num" val="0"/>
        <cfvo type="num" val="1.0000000000000001E-5"/>
        <color theme="0"/>
        <color theme="5" tint="0.59999389629810485"/>
      </colorScale>
    </cfRule>
  </conditionalFormatting>
  <conditionalFormatting sqref="O9:CW9">
    <cfRule type="containsText" dxfId="90" priority="1444" operator="containsText" text="XXXX">
      <formula>NOT(ISERROR(SEARCH("XXXX",O9)))</formula>
    </cfRule>
  </conditionalFormatting>
  <conditionalFormatting sqref="O10:CW10">
    <cfRule type="colorScale" priority="1439">
      <colorScale>
        <cfvo type="num" val="0"/>
        <cfvo type="num" val="1E-4"/>
        <color theme="0"/>
        <color theme="5"/>
      </colorScale>
    </cfRule>
    <cfRule type="colorScale" priority="1440">
      <colorScale>
        <cfvo type="num" val="0"/>
        <cfvo type="num" val="1.0000000000000001E-5"/>
        <color theme="0"/>
        <color theme="5" tint="0.79998168889431442"/>
      </colorScale>
    </cfRule>
    <cfRule type="colorScale" priority="1441">
      <colorScale>
        <cfvo type="num" val="0"/>
        <cfvo type="num" val="1.0000000000000001E-5"/>
        <color theme="0"/>
        <color theme="5" tint="0.59999389629810485"/>
      </colorScale>
    </cfRule>
    <cfRule type="colorScale" priority="1442">
      <colorScale>
        <cfvo type="num" val="0"/>
        <cfvo type="num" val="1E-4"/>
        <color theme="0"/>
        <color theme="5" tint="0.39997558519241921"/>
      </colorScale>
    </cfRule>
    <cfRule type="colorScale" priority="1443">
      <colorScale>
        <cfvo type="num" val="0"/>
        <cfvo type="max"/>
        <color theme="5" tint="0.39997558519241921"/>
        <color rgb="FFFFEF9C"/>
      </colorScale>
    </cfRule>
  </conditionalFormatting>
  <conditionalFormatting sqref="O11:CW11">
    <cfRule type="containsText" dxfId="89" priority="1438" operator="containsText" text="XXXX">
      <formula>NOT(ISERROR(SEARCH("XXXX",O11)))</formula>
    </cfRule>
  </conditionalFormatting>
  <conditionalFormatting sqref="O12:CW12">
    <cfRule type="colorScale" priority="1436">
      <colorScale>
        <cfvo type="num" val="0"/>
        <cfvo type="num" val="1E-4"/>
        <color theme="0"/>
        <color theme="5" tint="0.39997558519241921"/>
      </colorScale>
    </cfRule>
    <cfRule type="colorScale" priority="1437">
      <colorScale>
        <cfvo type="num" val="0"/>
        <cfvo type="max"/>
        <color theme="5" tint="0.39997558519241921"/>
        <color rgb="FFFFEF9C"/>
      </colorScale>
    </cfRule>
    <cfRule type="colorScale" priority="1433">
      <colorScale>
        <cfvo type="num" val="0"/>
        <cfvo type="num" val="1E-4"/>
        <color theme="0"/>
        <color theme="5"/>
      </colorScale>
    </cfRule>
    <cfRule type="colorScale" priority="1434">
      <colorScale>
        <cfvo type="num" val="0"/>
        <cfvo type="num" val="1.0000000000000001E-5"/>
        <color theme="0"/>
        <color theme="5" tint="0.79998168889431442"/>
      </colorScale>
    </cfRule>
    <cfRule type="colorScale" priority="1435">
      <colorScale>
        <cfvo type="num" val="0"/>
        <cfvo type="num" val="1.0000000000000001E-5"/>
        <color theme="0"/>
        <color theme="5" tint="0.59999389629810485"/>
      </colorScale>
    </cfRule>
  </conditionalFormatting>
  <conditionalFormatting sqref="O13:CW13">
    <cfRule type="containsText" dxfId="88" priority="717" operator="containsText" text="XXXX">
      <formula>NOT(ISERROR(SEARCH("XXXX",O13)))</formula>
    </cfRule>
    <cfRule type="containsText" dxfId="87" priority="1432" operator="containsText" text="XXXX">
      <formula>NOT(ISERROR(SEARCH("XXXX",O13)))</formula>
    </cfRule>
  </conditionalFormatting>
  <conditionalFormatting sqref="O13:CW96">
    <cfRule type="notContainsBlanks" dxfId="86" priority="1">
      <formula>LEN(TRIM(O13))&gt;0</formula>
    </cfRule>
  </conditionalFormatting>
  <conditionalFormatting sqref="O14:CW14">
    <cfRule type="colorScale" priority="713">
      <colorScale>
        <cfvo type="num" val="0"/>
        <cfvo type="num" val="1.0000000000000001E-5"/>
        <color theme="0"/>
        <color theme="5" tint="0.79998168889431442"/>
      </colorScale>
    </cfRule>
    <cfRule type="colorScale" priority="1429">
      <colorScale>
        <cfvo type="num" val="0"/>
        <cfvo type="num" val="1.0000000000000001E-5"/>
        <color theme="0"/>
        <color theme="5" tint="0.59999389629810485"/>
      </colorScale>
    </cfRule>
    <cfRule type="colorScale" priority="715">
      <colorScale>
        <cfvo type="num" val="0"/>
        <cfvo type="num" val="1E-4"/>
        <color theme="0"/>
        <color theme="5" tint="0.39997558519241921"/>
      </colorScale>
    </cfRule>
    <cfRule type="colorScale" priority="716">
      <colorScale>
        <cfvo type="num" val="0"/>
        <cfvo type="max"/>
        <color theme="5" tint="0.39997558519241921"/>
        <color rgb="FFFFEF9C"/>
      </colorScale>
    </cfRule>
    <cfRule type="colorScale" priority="1430">
      <colorScale>
        <cfvo type="num" val="0"/>
        <cfvo type="num" val="1E-4"/>
        <color theme="0"/>
        <color theme="5" tint="0.39997558519241921"/>
      </colorScale>
    </cfRule>
    <cfRule type="colorScale" priority="1431">
      <colorScale>
        <cfvo type="num" val="0"/>
        <cfvo type="max"/>
        <color theme="5" tint="0.39997558519241921"/>
        <color rgb="FFFFEF9C"/>
      </colorScale>
    </cfRule>
    <cfRule type="colorScale" priority="1427">
      <colorScale>
        <cfvo type="num" val="0"/>
        <cfvo type="num" val="1E-4"/>
        <color theme="0"/>
        <color theme="5"/>
      </colorScale>
    </cfRule>
    <cfRule type="colorScale" priority="1428">
      <colorScale>
        <cfvo type="num" val="0"/>
        <cfvo type="num" val="1.0000000000000001E-5"/>
        <color theme="0"/>
        <color theme="5" tint="0.79998168889431442"/>
      </colorScale>
    </cfRule>
    <cfRule type="colorScale" priority="714">
      <colorScale>
        <cfvo type="num" val="0"/>
        <cfvo type="num" val="1.0000000000000001E-5"/>
        <color theme="0"/>
        <color theme="5" tint="0.59999389629810485"/>
      </colorScale>
    </cfRule>
    <cfRule type="colorScale" priority="712">
      <colorScale>
        <cfvo type="num" val="0"/>
        <cfvo type="num" val="1E-4"/>
        <color theme="0"/>
        <color theme="5"/>
      </colorScale>
    </cfRule>
  </conditionalFormatting>
  <conditionalFormatting sqref="O15:CW15">
    <cfRule type="containsText" dxfId="85" priority="1426" operator="containsText" text="XXXX">
      <formula>NOT(ISERROR(SEARCH("XXXX",O15)))</formula>
    </cfRule>
    <cfRule type="containsText" dxfId="84" priority="711" operator="containsText" text="XXXX">
      <formula>NOT(ISERROR(SEARCH("XXXX",O15)))</formula>
    </cfRule>
  </conditionalFormatting>
  <conditionalFormatting sqref="O16:CW16">
    <cfRule type="colorScale" priority="1424">
      <colorScale>
        <cfvo type="num" val="0"/>
        <cfvo type="num" val="1E-4"/>
        <color theme="0"/>
        <color theme="5" tint="0.39997558519241921"/>
      </colorScale>
    </cfRule>
    <cfRule type="colorScale" priority="1423">
      <colorScale>
        <cfvo type="num" val="0"/>
        <cfvo type="num" val="1.0000000000000001E-5"/>
        <color theme="0"/>
        <color theme="5" tint="0.59999389629810485"/>
      </colorScale>
    </cfRule>
    <cfRule type="colorScale" priority="1422">
      <colorScale>
        <cfvo type="num" val="0"/>
        <cfvo type="num" val="1.0000000000000001E-5"/>
        <color theme="0"/>
        <color theme="5" tint="0.79998168889431442"/>
      </colorScale>
    </cfRule>
    <cfRule type="colorScale" priority="1421">
      <colorScale>
        <cfvo type="num" val="0"/>
        <cfvo type="num" val="1E-4"/>
        <color theme="0"/>
        <color theme="5"/>
      </colorScale>
    </cfRule>
    <cfRule type="colorScale" priority="707">
      <colorScale>
        <cfvo type="num" val="0"/>
        <cfvo type="num" val="1.0000000000000001E-5"/>
        <color theme="0"/>
        <color theme="5" tint="0.79998168889431442"/>
      </colorScale>
    </cfRule>
    <cfRule type="colorScale" priority="706">
      <colorScale>
        <cfvo type="num" val="0"/>
        <cfvo type="num" val="1E-4"/>
        <color theme="0"/>
        <color theme="5"/>
      </colorScale>
    </cfRule>
    <cfRule type="colorScale" priority="1425">
      <colorScale>
        <cfvo type="num" val="0"/>
        <cfvo type="max"/>
        <color theme="5" tint="0.39997558519241921"/>
        <color rgb="FFFFEF9C"/>
      </colorScale>
    </cfRule>
    <cfRule type="colorScale" priority="710">
      <colorScale>
        <cfvo type="num" val="0"/>
        <cfvo type="max"/>
        <color theme="5" tint="0.39997558519241921"/>
        <color rgb="FFFFEF9C"/>
      </colorScale>
    </cfRule>
    <cfRule type="colorScale" priority="709">
      <colorScale>
        <cfvo type="num" val="0"/>
        <cfvo type="num" val="1E-4"/>
        <color theme="0"/>
        <color theme="5" tint="0.39997558519241921"/>
      </colorScale>
    </cfRule>
    <cfRule type="colorScale" priority="708">
      <colorScale>
        <cfvo type="num" val="0"/>
        <cfvo type="num" val="1.0000000000000001E-5"/>
        <color theme="0"/>
        <color theme="5" tint="0.59999389629810485"/>
      </colorScale>
    </cfRule>
  </conditionalFormatting>
  <conditionalFormatting sqref="O17:CW17">
    <cfRule type="containsText" dxfId="83" priority="705" operator="containsText" text="XXXX">
      <formula>NOT(ISERROR(SEARCH("XXXX",O17)))</formula>
    </cfRule>
    <cfRule type="containsText" dxfId="82" priority="1420" operator="containsText" text="XXXX">
      <formula>NOT(ISERROR(SEARCH("XXXX",O17)))</formula>
    </cfRule>
  </conditionalFormatting>
  <conditionalFormatting sqref="O18:CW18">
    <cfRule type="colorScale" priority="1415">
      <colorScale>
        <cfvo type="num" val="0"/>
        <cfvo type="num" val="1E-4"/>
        <color theme="0"/>
        <color theme="5"/>
      </colorScale>
    </cfRule>
    <cfRule type="colorScale" priority="701">
      <colorScale>
        <cfvo type="num" val="0"/>
        <cfvo type="num" val="1.0000000000000001E-5"/>
        <color theme="0"/>
        <color theme="5" tint="0.79998168889431442"/>
      </colorScale>
    </cfRule>
    <cfRule type="colorScale" priority="702">
      <colorScale>
        <cfvo type="num" val="0"/>
        <cfvo type="num" val="1.0000000000000001E-5"/>
        <color theme="0"/>
        <color theme="5" tint="0.59999389629810485"/>
      </colorScale>
    </cfRule>
    <cfRule type="colorScale" priority="703">
      <colorScale>
        <cfvo type="num" val="0"/>
        <cfvo type="num" val="1E-4"/>
        <color theme="0"/>
        <color theme="5" tint="0.39997558519241921"/>
      </colorScale>
    </cfRule>
    <cfRule type="colorScale" priority="704">
      <colorScale>
        <cfvo type="num" val="0"/>
        <cfvo type="max"/>
        <color theme="5" tint="0.39997558519241921"/>
        <color rgb="FFFFEF9C"/>
      </colorScale>
    </cfRule>
    <cfRule type="colorScale" priority="1416">
      <colorScale>
        <cfvo type="num" val="0"/>
        <cfvo type="num" val="1.0000000000000001E-5"/>
        <color theme="0"/>
        <color theme="5" tint="0.79998168889431442"/>
      </colorScale>
    </cfRule>
    <cfRule type="colorScale" priority="1417">
      <colorScale>
        <cfvo type="num" val="0"/>
        <cfvo type="num" val="1.0000000000000001E-5"/>
        <color theme="0"/>
        <color theme="5" tint="0.59999389629810485"/>
      </colorScale>
    </cfRule>
    <cfRule type="colorScale" priority="1419">
      <colorScale>
        <cfvo type="num" val="0"/>
        <cfvo type="max"/>
        <color theme="5" tint="0.39997558519241921"/>
        <color rgb="FFFFEF9C"/>
      </colorScale>
    </cfRule>
    <cfRule type="colorScale" priority="1418">
      <colorScale>
        <cfvo type="num" val="0"/>
        <cfvo type="num" val="1E-4"/>
        <color theme="0"/>
        <color theme="5" tint="0.39997558519241921"/>
      </colorScale>
    </cfRule>
    <cfRule type="colorScale" priority="700">
      <colorScale>
        <cfvo type="num" val="0"/>
        <cfvo type="num" val="1E-4"/>
        <color theme="0"/>
        <color theme="5"/>
      </colorScale>
    </cfRule>
  </conditionalFormatting>
  <conditionalFormatting sqref="O19:CW19">
    <cfRule type="containsText" dxfId="81" priority="1414" operator="containsText" text="XXXX">
      <formula>NOT(ISERROR(SEARCH("XXXX",O19)))</formula>
    </cfRule>
    <cfRule type="containsText" dxfId="80" priority="699" operator="containsText" text="XXXX">
      <formula>NOT(ISERROR(SEARCH("XXXX",O19)))</formula>
    </cfRule>
  </conditionalFormatting>
  <conditionalFormatting sqref="O20:CW20">
    <cfRule type="colorScale" priority="1413">
      <colorScale>
        <cfvo type="num" val="0"/>
        <cfvo type="max"/>
        <color theme="5" tint="0.39997558519241921"/>
        <color rgb="FFFFEF9C"/>
      </colorScale>
    </cfRule>
    <cfRule type="colorScale" priority="1412">
      <colorScale>
        <cfvo type="num" val="0"/>
        <cfvo type="num" val="1E-4"/>
        <color theme="0"/>
        <color theme="5" tint="0.39997558519241921"/>
      </colorScale>
    </cfRule>
    <cfRule type="colorScale" priority="1411">
      <colorScale>
        <cfvo type="num" val="0"/>
        <cfvo type="num" val="1.0000000000000001E-5"/>
        <color theme="0"/>
        <color theme="5" tint="0.59999389629810485"/>
      </colorScale>
    </cfRule>
    <cfRule type="colorScale" priority="1410">
      <colorScale>
        <cfvo type="num" val="0"/>
        <cfvo type="num" val="1.0000000000000001E-5"/>
        <color theme="0"/>
        <color theme="5" tint="0.79998168889431442"/>
      </colorScale>
    </cfRule>
    <cfRule type="colorScale" priority="1409">
      <colorScale>
        <cfvo type="num" val="0"/>
        <cfvo type="num" val="1E-4"/>
        <color theme="0"/>
        <color theme="5"/>
      </colorScale>
    </cfRule>
    <cfRule type="colorScale" priority="695">
      <colorScale>
        <cfvo type="num" val="0"/>
        <cfvo type="num" val="1.0000000000000001E-5"/>
        <color theme="0"/>
        <color theme="5" tint="0.79998168889431442"/>
      </colorScale>
    </cfRule>
    <cfRule type="colorScale" priority="696">
      <colorScale>
        <cfvo type="num" val="0"/>
        <cfvo type="num" val="1.0000000000000001E-5"/>
        <color theme="0"/>
        <color theme="5" tint="0.59999389629810485"/>
      </colorScale>
    </cfRule>
    <cfRule type="colorScale" priority="697">
      <colorScale>
        <cfvo type="num" val="0"/>
        <cfvo type="num" val="1E-4"/>
        <color theme="0"/>
        <color theme="5" tint="0.39997558519241921"/>
      </colorScale>
    </cfRule>
    <cfRule type="colorScale" priority="698">
      <colorScale>
        <cfvo type="num" val="0"/>
        <cfvo type="max"/>
        <color theme="5" tint="0.39997558519241921"/>
        <color rgb="FFFFEF9C"/>
      </colorScale>
    </cfRule>
    <cfRule type="colorScale" priority="694">
      <colorScale>
        <cfvo type="num" val="0"/>
        <cfvo type="num" val="1E-4"/>
        <color theme="0"/>
        <color theme="5"/>
      </colorScale>
    </cfRule>
  </conditionalFormatting>
  <conditionalFormatting sqref="O21:CW21">
    <cfRule type="containsText" dxfId="79" priority="1402" operator="containsText" text="XXXX">
      <formula>NOT(ISERROR(SEARCH("XXXX",O21)))</formula>
    </cfRule>
    <cfRule type="containsText" dxfId="78" priority="687" operator="containsText" text="XXXX">
      <formula>NOT(ISERROR(SEARCH("XXXX",O21)))</formula>
    </cfRule>
  </conditionalFormatting>
  <conditionalFormatting sqref="O22:CW22">
    <cfRule type="colorScale" priority="1401">
      <colorScale>
        <cfvo type="num" val="0"/>
        <cfvo type="max"/>
        <color theme="5" tint="0.39997558519241921"/>
        <color rgb="FFFFEF9C"/>
      </colorScale>
    </cfRule>
    <cfRule type="colorScale" priority="1400">
      <colorScale>
        <cfvo type="num" val="0"/>
        <cfvo type="num" val="1E-4"/>
        <color theme="0"/>
        <color theme="5" tint="0.39997558519241921"/>
      </colorScale>
    </cfRule>
    <cfRule type="colorScale" priority="1399">
      <colorScale>
        <cfvo type="num" val="0"/>
        <cfvo type="num" val="1.0000000000000001E-5"/>
        <color theme="0"/>
        <color theme="5" tint="0.59999389629810485"/>
      </colorScale>
    </cfRule>
    <cfRule type="colorScale" priority="1397">
      <colorScale>
        <cfvo type="num" val="0"/>
        <cfvo type="num" val="1E-4"/>
        <color theme="0"/>
        <color theme="5"/>
      </colorScale>
    </cfRule>
    <cfRule type="colorScale" priority="682">
      <colorScale>
        <cfvo type="num" val="0"/>
        <cfvo type="num" val="1E-4"/>
        <color theme="0"/>
        <color theme="5"/>
      </colorScale>
    </cfRule>
    <cfRule type="colorScale" priority="1398">
      <colorScale>
        <cfvo type="num" val="0"/>
        <cfvo type="num" val="1.0000000000000001E-5"/>
        <color theme="0"/>
        <color theme="5" tint="0.79998168889431442"/>
      </colorScale>
    </cfRule>
    <cfRule type="colorScale" priority="684">
      <colorScale>
        <cfvo type="num" val="0"/>
        <cfvo type="num" val="1.0000000000000001E-5"/>
        <color theme="0"/>
        <color theme="5" tint="0.59999389629810485"/>
      </colorScale>
    </cfRule>
    <cfRule type="colorScale" priority="686">
      <colorScale>
        <cfvo type="num" val="0"/>
        <cfvo type="max"/>
        <color theme="5" tint="0.39997558519241921"/>
        <color rgb="FFFFEF9C"/>
      </colorScale>
    </cfRule>
    <cfRule type="colorScale" priority="683">
      <colorScale>
        <cfvo type="num" val="0"/>
        <cfvo type="num" val="1.0000000000000001E-5"/>
        <color theme="0"/>
        <color theme="5" tint="0.79998168889431442"/>
      </colorScale>
    </cfRule>
    <cfRule type="colorScale" priority="685">
      <colorScale>
        <cfvo type="num" val="0"/>
        <cfvo type="num" val="1E-4"/>
        <color theme="0"/>
        <color theme="5" tint="0.39997558519241921"/>
      </colorScale>
    </cfRule>
  </conditionalFormatting>
  <conditionalFormatting sqref="O23:CW23">
    <cfRule type="containsText" dxfId="77" priority="675" operator="containsText" text="XXXX">
      <formula>NOT(ISERROR(SEARCH("XXXX",O23)))</formula>
    </cfRule>
    <cfRule type="containsText" dxfId="76" priority="1390" operator="containsText" text="XXXX">
      <formula>NOT(ISERROR(SEARCH("XXXX",O23)))</formula>
    </cfRule>
  </conditionalFormatting>
  <conditionalFormatting sqref="O24:CW24">
    <cfRule type="colorScale" priority="1388">
      <colorScale>
        <cfvo type="num" val="0"/>
        <cfvo type="num" val="1E-4"/>
        <color theme="0"/>
        <color theme="5" tint="0.39997558519241921"/>
      </colorScale>
    </cfRule>
    <cfRule type="colorScale" priority="1387">
      <colorScale>
        <cfvo type="num" val="0"/>
        <cfvo type="num" val="1.0000000000000001E-5"/>
        <color theme="0"/>
        <color theme="5" tint="0.59999389629810485"/>
      </colorScale>
    </cfRule>
    <cfRule type="colorScale" priority="1386">
      <colorScale>
        <cfvo type="num" val="0"/>
        <cfvo type="num" val="1.0000000000000001E-5"/>
        <color theme="0"/>
        <color theme="5" tint="0.79998168889431442"/>
      </colorScale>
    </cfRule>
    <cfRule type="colorScale" priority="1385">
      <colorScale>
        <cfvo type="num" val="0"/>
        <cfvo type="num" val="1E-4"/>
        <color theme="0"/>
        <color theme="5"/>
      </colorScale>
    </cfRule>
    <cfRule type="colorScale" priority="673">
      <colorScale>
        <cfvo type="num" val="0"/>
        <cfvo type="num" val="1E-4"/>
        <color theme="0"/>
        <color theme="5" tint="0.39997558519241921"/>
      </colorScale>
    </cfRule>
    <cfRule type="colorScale" priority="674">
      <colorScale>
        <cfvo type="num" val="0"/>
        <cfvo type="max"/>
        <color theme="5" tint="0.39997558519241921"/>
        <color rgb="FFFFEF9C"/>
      </colorScale>
    </cfRule>
    <cfRule type="colorScale" priority="670">
      <colorScale>
        <cfvo type="num" val="0"/>
        <cfvo type="num" val="1E-4"/>
        <color theme="0"/>
        <color theme="5"/>
      </colorScale>
    </cfRule>
    <cfRule type="colorScale" priority="671">
      <colorScale>
        <cfvo type="num" val="0"/>
        <cfvo type="num" val="1.0000000000000001E-5"/>
        <color theme="0"/>
        <color theme="5" tint="0.79998168889431442"/>
      </colorScale>
    </cfRule>
    <cfRule type="colorScale" priority="672">
      <colorScale>
        <cfvo type="num" val="0"/>
        <cfvo type="num" val="1.0000000000000001E-5"/>
        <color theme="0"/>
        <color theme="5" tint="0.59999389629810485"/>
      </colorScale>
    </cfRule>
    <cfRule type="colorScale" priority="1389">
      <colorScale>
        <cfvo type="num" val="0"/>
        <cfvo type="max"/>
        <color theme="5" tint="0.39997558519241921"/>
        <color rgb="FFFFEF9C"/>
      </colorScale>
    </cfRule>
  </conditionalFormatting>
  <conditionalFormatting sqref="O25:CW25">
    <cfRule type="containsText" dxfId="75" priority="669" operator="containsText" text="XXXX">
      <formula>NOT(ISERROR(SEARCH("XXXX",O25)))</formula>
    </cfRule>
    <cfRule type="containsText" dxfId="74" priority="1384" operator="containsText" text="XXXX">
      <formula>NOT(ISERROR(SEARCH("XXXX",O25)))</formula>
    </cfRule>
  </conditionalFormatting>
  <conditionalFormatting sqref="O26:CW26">
    <cfRule type="colorScale" priority="1382">
      <colorScale>
        <cfvo type="num" val="0"/>
        <cfvo type="num" val="1E-4"/>
        <color theme="0"/>
        <color theme="5" tint="0.39997558519241921"/>
      </colorScale>
    </cfRule>
    <cfRule type="colorScale" priority="664">
      <colorScale>
        <cfvo type="num" val="0"/>
        <cfvo type="num" val="1E-4"/>
        <color theme="0"/>
        <color theme="5"/>
      </colorScale>
    </cfRule>
    <cfRule type="colorScale" priority="665">
      <colorScale>
        <cfvo type="num" val="0"/>
        <cfvo type="num" val="1.0000000000000001E-5"/>
        <color theme="0"/>
        <color theme="5" tint="0.79998168889431442"/>
      </colorScale>
    </cfRule>
    <cfRule type="colorScale" priority="666">
      <colorScale>
        <cfvo type="num" val="0"/>
        <cfvo type="num" val="1.0000000000000001E-5"/>
        <color theme="0"/>
        <color theme="5" tint="0.59999389629810485"/>
      </colorScale>
    </cfRule>
    <cfRule type="colorScale" priority="668">
      <colorScale>
        <cfvo type="num" val="0"/>
        <cfvo type="max"/>
        <color theme="5" tint="0.39997558519241921"/>
        <color rgb="FFFFEF9C"/>
      </colorScale>
    </cfRule>
    <cfRule type="colorScale" priority="1381">
      <colorScale>
        <cfvo type="num" val="0"/>
        <cfvo type="num" val="1.0000000000000001E-5"/>
        <color theme="0"/>
        <color theme="5" tint="0.59999389629810485"/>
      </colorScale>
    </cfRule>
    <cfRule type="colorScale" priority="1383">
      <colorScale>
        <cfvo type="num" val="0"/>
        <cfvo type="max"/>
        <color theme="5" tint="0.39997558519241921"/>
        <color rgb="FFFFEF9C"/>
      </colorScale>
    </cfRule>
    <cfRule type="colorScale" priority="667">
      <colorScale>
        <cfvo type="num" val="0"/>
        <cfvo type="num" val="1E-4"/>
        <color theme="0"/>
        <color theme="5" tint="0.39997558519241921"/>
      </colorScale>
    </cfRule>
    <cfRule type="colorScale" priority="1379">
      <colorScale>
        <cfvo type="num" val="0"/>
        <cfvo type="num" val="1E-4"/>
        <color theme="0"/>
        <color theme="5"/>
      </colorScale>
    </cfRule>
    <cfRule type="colorScale" priority="1380">
      <colorScale>
        <cfvo type="num" val="0"/>
        <cfvo type="num" val="1.0000000000000001E-5"/>
        <color theme="0"/>
        <color theme="5" tint="0.79998168889431442"/>
      </colorScale>
    </cfRule>
  </conditionalFormatting>
  <conditionalFormatting sqref="O27:CW27">
    <cfRule type="containsText" dxfId="73" priority="663" operator="containsText" text="XXXX">
      <formula>NOT(ISERROR(SEARCH("XXXX",O27)))</formula>
    </cfRule>
    <cfRule type="containsText" dxfId="72" priority="1378" operator="containsText" text="XXXX">
      <formula>NOT(ISERROR(SEARCH("XXXX",O27)))</formula>
    </cfRule>
  </conditionalFormatting>
  <conditionalFormatting sqref="O28:CW28">
    <cfRule type="colorScale" priority="661">
      <colorScale>
        <cfvo type="num" val="0"/>
        <cfvo type="num" val="1E-4"/>
        <color theme="0"/>
        <color theme="5" tint="0.39997558519241921"/>
      </colorScale>
    </cfRule>
    <cfRule type="colorScale" priority="1373">
      <colorScale>
        <cfvo type="num" val="0"/>
        <cfvo type="num" val="1E-4"/>
        <color theme="0"/>
        <color theme="5"/>
      </colorScale>
    </cfRule>
    <cfRule type="colorScale" priority="1374">
      <colorScale>
        <cfvo type="num" val="0"/>
        <cfvo type="num" val="1.0000000000000001E-5"/>
        <color theme="0"/>
        <color theme="5" tint="0.79998168889431442"/>
      </colorScale>
    </cfRule>
    <cfRule type="colorScale" priority="1375">
      <colorScale>
        <cfvo type="num" val="0"/>
        <cfvo type="num" val="1.0000000000000001E-5"/>
        <color theme="0"/>
        <color theme="5" tint="0.59999389629810485"/>
      </colorScale>
    </cfRule>
    <cfRule type="colorScale" priority="1376">
      <colorScale>
        <cfvo type="num" val="0"/>
        <cfvo type="num" val="1E-4"/>
        <color theme="0"/>
        <color theme="5" tint="0.39997558519241921"/>
      </colorScale>
    </cfRule>
    <cfRule type="colorScale" priority="1377">
      <colorScale>
        <cfvo type="num" val="0"/>
        <cfvo type="max"/>
        <color theme="5" tint="0.39997558519241921"/>
        <color rgb="FFFFEF9C"/>
      </colorScale>
    </cfRule>
    <cfRule type="colorScale" priority="660">
      <colorScale>
        <cfvo type="num" val="0"/>
        <cfvo type="num" val="1.0000000000000001E-5"/>
        <color theme="0"/>
        <color theme="5" tint="0.59999389629810485"/>
      </colorScale>
    </cfRule>
    <cfRule type="colorScale" priority="659">
      <colorScale>
        <cfvo type="num" val="0"/>
        <cfvo type="num" val="1.0000000000000001E-5"/>
        <color theme="0"/>
        <color theme="5" tint="0.79998168889431442"/>
      </colorScale>
    </cfRule>
    <cfRule type="colorScale" priority="658">
      <colorScale>
        <cfvo type="num" val="0"/>
        <cfvo type="num" val="1E-4"/>
        <color theme="0"/>
        <color theme="5"/>
      </colorScale>
    </cfRule>
    <cfRule type="colorScale" priority="662">
      <colorScale>
        <cfvo type="num" val="0"/>
        <cfvo type="max"/>
        <color theme="5" tint="0.39997558519241921"/>
        <color rgb="FFFFEF9C"/>
      </colorScale>
    </cfRule>
  </conditionalFormatting>
  <conditionalFormatting sqref="O29:CW29">
    <cfRule type="containsText" dxfId="71" priority="1372" operator="containsText" text="XXXX">
      <formula>NOT(ISERROR(SEARCH("XXXX",O29)))</formula>
    </cfRule>
    <cfRule type="containsText" dxfId="70" priority="657" operator="containsText" text="XXXX">
      <formula>NOT(ISERROR(SEARCH("XXXX",O29)))</formula>
    </cfRule>
  </conditionalFormatting>
  <conditionalFormatting sqref="O30:CW30">
    <cfRule type="colorScale" priority="1368">
      <colorScale>
        <cfvo type="num" val="0"/>
        <cfvo type="num" val="1.0000000000000001E-5"/>
        <color theme="0"/>
        <color theme="5" tint="0.79998168889431442"/>
      </colorScale>
    </cfRule>
    <cfRule type="colorScale" priority="1369">
      <colorScale>
        <cfvo type="num" val="0"/>
        <cfvo type="num" val="1.0000000000000001E-5"/>
        <color theme="0"/>
        <color theme="5" tint="0.59999389629810485"/>
      </colorScale>
    </cfRule>
    <cfRule type="colorScale" priority="1370">
      <colorScale>
        <cfvo type="num" val="0"/>
        <cfvo type="num" val="1E-4"/>
        <color theme="0"/>
        <color theme="5" tint="0.39997558519241921"/>
      </colorScale>
    </cfRule>
    <cfRule type="colorScale" priority="1371">
      <colorScale>
        <cfvo type="num" val="0"/>
        <cfvo type="max"/>
        <color theme="5" tint="0.39997558519241921"/>
        <color rgb="FFFFEF9C"/>
      </colorScale>
    </cfRule>
    <cfRule type="colorScale" priority="656">
      <colorScale>
        <cfvo type="num" val="0"/>
        <cfvo type="max"/>
        <color theme="5" tint="0.39997558519241921"/>
        <color rgb="FFFFEF9C"/>
      </colorScale>
    </cfRule>
    <cfRule type="colorScale" priority="655">
      <colorScale>
        <cfvo type="num" val="0"/>
        <cfvo type="num" val="1E-4"/>
        <color theme="0"/>
        <color theme="5" tint="0.39997558519241921"/>
      </colorScale>
    </cfRule>
    <cfRule type="colorScale" priority="654">
      <colorScale>
        <cfvo type="num" val="0"/>
        <cfvo type="num" val="1.0000000000000001E-5"/>
        <color theme="0"/>
        <color theme="5" tint="0.59999389629810485"/>
      </colorScale>
    </cfRule>
    <cfRule type="colorScale" priority="653">
      <colorScale>
        <cfvo type="num" val="0"/>
        <cfvo type="num" val="1.0000000000000001E-5"/>
        <color theme="0"/>
        <color theme="5" tint="0.79998168889431442"/>
      </colorScale>
    </cfRule>
    <cfRule type="colorScale" priority="652">
      <colorScale>
        <cfvo type="num" val="0"/>
        <cfvo type="num" val="1E-4"/>
        <color theme="0"/>
        <color theme="5"/>
      </colorScale>
    </cfRule>
    <cfRule type="colorScale" priority="1367">
      <colorScale>
        <cfvo type="num" val="0"/>
        <cfvo type="num" val="1E-4"/>
        <color theme="0"/>
        <color theme="5"/>
      </colorScale>
    </cfRule>
  </conditionalFormatting>
  <conditionalFormatting sqref="O31:CW31">
    <cfRule type="containsText" dxfId="69" priority="1366" operator="containsText" text="XXXX">
      <formula>NOT(ISERROR(SEARCH("XXXX",O31)))</formula>
    </cfRule>
    <cfRule type="containsText" dxfId="68" priority="651" operator="containsText" text="XXXX">
      <formula>NOT(ISERROR(SEARCH("XXXX",O31)))</formula>
    </cfRule>
  </conditionalFormatting>
  <conditionalFormatting sqref="O32:CW32">
    <cfRule type="colorScale" priority="1363">
      <colorScale>
        <cfvo type="num" val="0"/>
        <cfvo type="num" val="1.0000000000000001E-5"/>
        <color theme="0"/>
        <color theme="5" tint="0.59999389629810485"/>
      </colorScale>
    </cfRule>
    <cfRule type="colorScale" priority="1362">
      <colorScale>
        <cfvo type="num" val="0"/>
        <cfvo type="num" val="1.0000000000000001E-5"/>
        <color theme="0"/>
        <color theme="5" tint="0.79998168889431442"/>
      </colorScale>
    </cfRule>
    <cfRule type="colorScale" priority="646">
      <colorScale>
        <cfvo type="num" val="0"/>
        <cfvo type="num" val="1E-4"/>
        <color theme="0"/>
        <color theme="5"/>
      </colorScale>
    </cfRule>
    <cfRule type="colorScale" priority="647">
      <colorScale>
        <cfvo type="num" val="0"/>
        <cfvo type="num" val="1.0000000000000001E-5"/>
        <color theme="0"/>
        <color theme="5" tint="0.79998168889431442"/>
      </colorScale>
    </cfRule>
    <cfRule type="colorScale" priority="648">
      <colorScale>
        <cfvo type="num" val="0"/>
        <cfvo type="num" val="1.0000000000000001E-5"/>
        <color theme="0"/>
        <color theme="5" tint="0.59999389629810485"/>
      </colorScale>
    </cfRule>
    <cfRule type="colorScale" priority="649">
      <colorScale>
        <cfvo type="num" val="0"/>
        <cfvo type="num" val="1E-4"/>
        <color theme="0"/>
        <color theme="5" tint="0.39997558519241921"/>
      </colorScale>
    </cfRule>
    <cfRule type="colorScale" priority="650">
      <colorScale>
        <cfvo type="num" val="0"/>
        <cfvo type="max"/>
        <color theme="5" tint="0.39997558519241921"/>
        <color rgb="FFFFEF9C"/>
      </colorScale>
    </cfRule>
    <cfRule type="colorScale" priority="1361">
      <colorScale>
        <cfvo type="num" val="0"/>
        <cfvo type="num" val="1E-4"/>
        <color theme="0"/>
        <color theme="5"/>
      </colorScale>
    </cfRule>
    <cfRule type="colorScale" priority="1365">
      <colorScale>
        <cfvo type="num" val="0"/>
        <cfvo type="max"/>
        <color theme="5" tint="0.39997558519241921"/>
        <color rgb="FFFFEF9C"/>
      </colorScale>
    </cfRule>
    <cfRule type="colorScale" priority="1364">
      <colorScale>
        <cfvo type="num" val="0"/>
        <cfvo type="num" val="1E-4"/>
        <color theme="0"/>
        <color theme="5" tint="0.39997558519241921"/>
      </colorScale>
    </cfRule>
  </conditionalFormatting>
  <conditionalFormatting sqref="O33:CW33">
    <cfRule type="containsText" dxfId="67" priority="645" operator="containsText" text="XXXX">
      <formula>NOT(ISERROR(SEARCH("XXXX",O33)))</formula>
    </cfRule>
    <cfRule type="containsText" dxfId="66" priority="1360" operator="containsText" text="XXXX">
      <formula>NOT(ISERROR(SEARCH("XXXX",O33)))</formula>
    </cfRule>
  </conditionalFormatting>
  <conditionalFormatting sqref="O34:CW34">
    <cfRule type="colorScale" priority="644">
      <colorScale>
        <cfvo type="num" val="0"/>
        <cfvo type="max"/>
        <color theme="5" tint="0.39997558519241921"/>
        <color rgb="FFFFEF9C"/>
      </colorScale>
    </cfRule>
    <cfRule type="colorScale" priority="643">
      <colorScale>
        <cfvo type="num" val="0"/>
        <cfvo type="num" val="1E-4"/>
        <color theme="0"/>
        <color theme="5" tint="0.39997558519241921"/>
      </colorScale>
    </cfRule>
    <cfRule type="colorScale" priority="642">
      <colorScale>
        <cfvo type="num" val="0"/>
        <cfvo type="num" val="1.0000000000000001E-5"/>
        <color theme="0"/>
        <color theme="5" tint="0.59999389629810485"/>
      </colorScale>
    </cfRule>
    <cfRule type="colorScale" priority="641">
      <colorScale>
        <cfvo type="num" val="0"/>
        <cfvo type="num" val="1.0000000000000001E-5"/>
        <color theme="0"/>
        <color theme="5" tint="0.79998168889431442"/>
      </colorScale>
    </cfRule>
    <cfRule type="colorScale" priority="1358">
      <colorScale>
        <cfvo type="num" val="0"/>
        <cfvo type="num" val="1E-4"/>
        <color theme="0"/>
        <color theme="5" tint="0.39997558519241921"/>
      </colorScale>
    </cfRule>
    <cfRule type="colorScale" priority="1359">
      <colorScale>
        <cfvo type="num" val="0"/>
        <cfvo type="max"/>
        <color theme="5" tint="0.39997558519241921"/>
        <color rgb="FFFFEF9C"/>
      </colorScale>
    </cfRule>
    <cfRule type="colorScale" priority="1357">
      <colorScale>
        <cfvo type="num" val="0"/>
        <cfvo type="num" val="1.0000000000000001E-5"/>
        <color theme="0"/>
        <color theme="5" tint="0.59999389629810485"/>
      </colorScale>
    </cfRule>
    <cfRule type="colorScale" priority="1356">
      <colorScale>
        <cfvo type="num" val="0"/>
        <cfvo type="num" val="1.0000000000000001E-5"/>
        <color theme="0"/>
        <color theme="5" tint="0.79998168889431442"/>
      </colorScale>
    </cfRule>
    <cfRule type="colorScale" priority="1355">
      <colorScale>
        <cfvo type="num" val="0"/>
        <cfvo type="num" val="1E-4"/>
        <color theme="0"/>
        <color theme="5"/>
      </colorScale>
    </cfRule>
    <cfRule type="colorScale" priority="640">
      <colorScale>
        <cfvo type="num" val="0"/>
        <cfvo type="num" val="1E-4"/>
        <color theme="0"/>
        <color theme="5"/>
      </colorScale>
    </cfRule>
  </conditionalFormatting>
  <conditionalFormatting sqref="O35:CW35">
    <cfRule type="containsText" dxfId="65" priority="1354" operator="containsText" text="XXXX">
      <formula>NOT(ISERROR(SEARCH("XXXX",O35)))</formula>
    </cfRule>
    <cfRule type="containsText" dxfId="64" priority="639" operator="containsText" text="XXXX">
      <formula>NOT(ISERROR(SEARCH("XXXX",O35)))</formula>
    </cfRule>
  </conditionalFormatting>
  <conditionalFormatting sqref="O36:CW36">
    <cfRule type="colorScale" priority="1352">
      <colorScale>
        <cfvo type="num" val="0"/>
        <cfvo type="num" val="1E-4"/>
        <color theme="0"/>
        <color theme="5" tint="0.39997558519241921"/>
      </colorScale>
    </cfRule>
    <cfRule type="colorScale" priority="634">
      <colorScale>
        <cfvo type="num" val="0"/>
        <cfvo type="num" val="1E-4"/>
        <color theme="0"/>
        <color theme="5"/>
      </colorScale>
    </cfRule>
    <cfRule type="colorScale" priority="1353">
      <colorScale>
        <cfvo type="num" val="0"/>
        <cfvo type="max"/>
        <color theme="5" tint="0.39997558519241921"/>
        <color rgb="FFFFEF9C"/>
      </colorScale>
    </cfRule>
    <cfRule type="colorScale" priority="635">
      <colorScale>
        <cfvo type="num" val="0"/>
        <cfvo type="num" val="1.0000000000000001E-5"/>
        <color theme="0"/>
        <color theme="5" tint="0.79998168889431442"/>
      </colorScale>
    </cfRule>
    <cfRule type="colorScale" priority="636">
      <colorScale>
        <cfvo type="num" val="0"/>
        <cfvo type="num" val="1.0000000000000001E-5"/>
        <color theme="0"/>
        <color theme="5" tint="0.59999389629810485"/>
      </colorScale>
    </cfRule>
    <cfRule type="colorScale" priority="637">
      <colorScale>
        <cfvo type="num" val="0"/>
        <cfvo type="num" val="1E-4"/>
        <color theme="0"/>
        <color theme="5" tint="0.39997558519241921"/>
      </colorScale>
    </cfRule>
    <cfRule type="colorScale" priority="638">
      <colorScale>
        <cfvo type="num" val="0"/>
        <cfvo type="max"/>
        <color theme="5" tint="0.39997558519241921"/>
        <color rgb="FFFFEF9C"/>
      </colorScale>
    </cfRule>
    <cfRule type="colorScale" priority="1349">
      <colorScale>
        <cfvo type="num" val="0"/>
        <cfvo type="num" val="1E-4"/>
        <color theme="0"/>
        <color theme="5"/>
      </colorScale>
    </cfRule>
    <cfRule type="colorScale" priority="1350">
      <colorScale>
        <cfvo type="num" val="0"/>
        <cfvo type="num" val="1.0000000000000001E-5"/>
        <color theme="0"/>
        <color theme="5" tint="0.79998168889431442"/>
      </colorScale>
    </cfRule>
    <cfRule type="colorScale" priority="1351">
      <colorScale>
        <cfvo type="num" val="0"/>
        <cfvo type="num" val="1.0000000000000001E-5"/>
        <color theme="0"/>
        <color theme="5" tint="0.59999389629810485"/>
      </colorScale>
    </cfRule>
  </conditionalFormatting>
  <conditionalFormatting sqref="O37:CW37">
    <cfRule type="containsText" dxfId="63" priority="633" operator="containsText" text="XXXX">
      <formula>NOT(ISERROR(SEARCH("XXXX",O37)))</formula>
    </cfRule>
    <cfRule type="containsText" dxfId="62" priority="1348" operator="containsText" text="XXXX">
      <formula>NOT(ISERROR(SEARCH("XXXX",O37)))</formula>
    </cfRule>
  </conditionalFormatting>
  <conditionalFormatting sqref="O38:CW38">
    <cfRule type="colorScale" priority="1344">
      <colorScale>
        <cfvo type="num" val="0"/>
        <cfvo type="num" val="1.0000000000000001E-5"/>
        <color theme="0"/>
        <color theme="5" tint="0.79998168889431442"/>
      </colorScale>
    </cfRule>
    <cfRule type="colorScale" priority="1343">
      <colorScale>
        <cfvo type="num" val="0"/>
        <cfvo type="num" val="1E-4"/>
        <color theme="0"/>
        <color theme="5"/>
      </colorScale>
    </cfRule>
    <cfRule type="colorScale" priority="628">
      <colorScale>
        <cfvo type="num" val="0"/>
        <cfvo type="num" val="1E-4"/>
        <color theme="0"/>
        <color theme="5"/>
      </colorScale>
    </cfRule>
    <cfRule type="colorScale" priority="629">
      <colorScale>
        <cfvo type="num" val="0"/>
        <cfvo type="num" val="1.0000000000000001E-5"/>
        <color theme="0"/>
        <color theme="5" tint="0.79998168889431442"/>
      </colorScale>
    </cfRule>
    <cfRule type="colorScale" priority="630">
      <colorScale>
        <cfvo type="num" val="0"/>
        <cfvo type="num" val="1.0000000000000001E-5"/>
        <color theme="0"/>
        <color theme="5" tint="0.59999389629810485"/>
      </colorScale>
    </cfRule>
    <cfRule type="colorScale" priority="1345">
      <colorScale>
        <cfvo type="num" val="0"/>
        <cfvo type="num" val="1.0000000000000001E-5"/>
        <color theme="0"/>
        <color theme="5" tint="0.59999389629810485"/>
      </colorScale>
    </cfRule>
    <cfRule type="colorScale" priority="632">
      <colorScale>
        <cfvo type="num" val="0"/>
        <cfvo type="max"/>
        <color theme="5" tint="0.39997558519241921"/>
        <color rgb="FFFFEF9C"/>
      </colorScale>
    </cfRule>
    <cfRule type="colorScale" priority="1347">
      <colorScale>
        <cfvo type="num" val="0"/>
        <cfvo type="max"/>
        <color theme="5" tint="0.39997558519241921"/>
        <color rgb="FFFFEF9C"/>
      </colorScale>
    </cfRule>
    <cfRule type="colorScale" priority="1346">
      <colorScale>
        <cfvo type="num" val="0"/>
        <cfvo type="num" val="1E-4"/>
        <color theme="0"/>
        <color theme="5" tint="0.39997558519241921"/>
      </colorScale>
    </cfRule>
    <cfRule type="colorScale" priority="631">
      <colorScale>
        <cfvo type="num" val="0"/>
        <cfvo type="num" val="1E-4"/>
        <color theme="0"/>
        <color theme="5" tint="0.39997558519241921"/>
      </colorScale>
    </cfRule>
  </conditionalFormatting>
  <conditionalFormatting sqref="O39:CW39">
    <cfRule type="containsText" dxfId="61" priority="1336" operator="containsText" text="XXXX">
      <formula>NOT(ISERROR(SEARCH("XXXX",O39)))</formula>
    </cfRule>
    <cfRule type="containsText" dxfId="60" priority="621" operator="containsText" text="XXXX">
      <formula>NOT(ISERROR(SEARCH("XXXX",O39)))</formula>
    </cfRule>
  </conditionalFormatting>
  <conditionalFormatting sqref="O40:CW40">
    <cfRule type="colorScale" priority="619">
      <colorScale>
        <cfvo type="num" val="0"/>
        <cfvo type="num" val="1E-4"/>
        <color theme="0"/>
        <color theme="5" tint="0.39997558519241921"/>
      </colorScale>
    </cfRule>
    <cfRule type="colorScale" priority="620">
      <colorScale>
        <cfvo type="num" val="0"/>
        <cfvo type="max"/>
        <color theme="5" tint="0.39997558519241921"/>
        <color rgb="FFFFEF9C"/>
      </colorScale>
    </cfRule>
    <cfRule type="colorScale" priority="618">
      <colorScale>
        <cfvo type="num" val="0"/>
        <cfvo type="num" val="1.0000000000000001E-5"/>
        <color theme="0"/>
        <color theme="5" tint="0.59999389629810485"/>
      </colorScale>
    </cfRule>
    <cfRule type="colorScale" priority="617">
      <colorScale>
        <cfvo type="num" val="0"/>
        <cfvo type="num" val="1.0000000000000001E-5"/>
        <color theme="0"/>
        <color theme="5" tint="0.79998168889431442"/>
      </colorScale>
    </cfRule>
    <cfRule type="colorScale" priority="616">
      <colorScale>
        <cfvo type="num" val="0"/>
        <cfvo type="num" val="1E-4"/>
        <color theme="0"/>
        <color theme="5"/>
      </colorScale>
    </cfRule>
    <cfRule type="colorScale" priority="1331">
      <colorScale>
        <cfvo type="num" val="0"/>
        <cfvo type="num" val="1E-4"/>
        <color theme="0"/>
        <color theme="5"/>
      </colorScale>
    </cfRule>
    <cfRule type="colorScale" priority="1332">
      <colorScale>
        <cfvo type="num" val="0"/>
        <cfvo type="num" val="1.0000000000000001E-5"/>
        <color theme="0"/>
        <color theme="5" tint="0.79998168889431442"/>
      </colorScale>
    </cfRule>
    <cfRule type="colorScale" priority="1333">
      <colorScale>
        <cfvo type="num" val="0"/>
        <cfvo type="num" val="1.0000000000000001E-5"/>
        <color theme="0"/>
        <color theme="5" tint="0.59999389629810485"/>
      </colorScale>
    </cfRule>
    <cfRule type="colorScale" priority="1334">
      <colorScale>
        <cfvo type="num" val="0"/>
        <cfvo type="num" val="1E-4"/>
        <color theme="0"/>
        <color theme="5" tint="0.39997558519241921"/>
      </colorScale>
    </cfRule>
    <cfRule type="colorScale" priority="1335">
      <colorScale>
        <cfvo type="num" val="0"/>
        <cfvo type="max"/>
        <color theme="5" tint="0.39997558519241921"/>
        <color rgb="FFFFEF9C"/>
      </colorScale>
    </cfRule>
  </conditionalFormatting>
  <conditionalFormatting sqref="O41:CW41">
    <cfRule type="containsText" dxfId="59" priority="609" operator="containsText" text="XXXX">
      <formula>NOT(ISERROR(SEARCH("XXXX",O41)))</formula>
    </cfRule>
    <cfRule type="containsText" dxfId="58" priority="1324" operator="containsText" text="XXXX">
      <formula>NOT(ISERROR(SEARCH("XXXX",O41)))</formula>
    </cfRule>
  </conditionalFormatting>
  <conditionalFormatting sqref="O42:CW42">
    <cfRule type="colorScale" priority="605">
      <colorScale>
        <cfvo type="num" val="0"/>
        <cfvo type="num" val="1.0000000000000001E-5"/>
        <color theme="0"/>
        <color theme="5" tint="0.79998168889431442"/>
      </colorScale>
    </cfRule>
    <cfRule type="colorScale" priority="606">
      <colorScale>
        <cfvo type="num" val="0"/>
        <cfvo type="num" val="1.0000000000000001E-5"/>
        <color theme="0"/>
        <color theme="5" tint="0.59999389629810485"/>
      </colorScale>
    </cfRule>
    <cfRule type="colorScale" priority="607">
      <colorScale>
        <cfvo type="num" val="0"/>
        <cfvo type="num" val="1E-4"/>
        <color theme="0"/>
        <color theme="5" tint="0.39997558519241921"/>
      </colorScale>
    </cfRule>
    <cfRule type="colorScale" priority="608">
      <colorScale>
        <cfvo type="num" val="0"/>
        <cfvo type="max"/>
        <color theme="5" tint="0.39997558519241921"/>
        <color rgb="FFFFEF9C"/>
      </colorScale>
    </cfRule>
    <cfRule type="colorScale" priority="1322">
      <colorScale>
        <cfvo type="num" val="0"/>
        <cfvo type="num" val="1E-4"/>
        <color theme="0"/>
        <color theme="5" tint="0.39997558519241921"/>
      </colorScale>
    </cfRule>
    <cfRule type="colorScale" priority="1323">
      <colorScale>
        <cfvo type="num" val="0"/>
        <cfvo type="max"/>
        <color theme="5" tint="0.39997558519241921"/>
        <color rgb="FFFFEF9C"/>
      </colorScale>
    </cfRule>
    <cfRule type="colorScale" priority="1319">
      <colorScale>
        <cfvo type="num" val="0"/>
        <cfvo type="num" val="1E-4"/>
        <color theme="0"/>
        <color theme="5"/>
      </colorScale>
    </cfRule>
    <cfRule type="colorScale" priority="1320">
      <colorScale>
        <cfvo type="num" val="0"/>
        <cfvo type="num" val="1.0000000000000001E-5"/>
        <color theme="0"/>
        <color theme="5" tint="0.79998168889431442"/>
      </colorScale>
    </cfRule>
    <cfRule type="colorScale" priority="1321">
      <colorScale>
        <cfvo type="num" val="0"/>
        <cfvo type="num" val="1.0000000000000001E-5"/>
        <color theme="0"/>
        <color theme="5" tint="0.59999389629810485"/>
      </colorScale>
    </cfRule>
    <cfRule type="colorScale" priority="604">
      <colorScale>
        <cfvo type="num" val="0"/>
        <cfvo type="num" val="1E-4"/>
        <color theme="0"/>
        <color theme="5"/>
      </colorScale>
    </cfRule>
  </conditionalFormatting>
  <conditionalFormatting sqref="O43:CW43">
    <cfRule type="containsText" dxfId="57" priority="597" operator="containsText" text="XXXX">
      <formula>NOT(ISERROR(SEARCH("XXXX",O43)))</formula>
    </cfRule>
    <cfRule type="containsText" dxfId="56" priority="1312" operator="containsText" text="XXXX">
      <formula>NOT(ISERROR(SEARCH("XXXX",O43)))</formula>
    </cfRule>
  </conditionalFormatting>
  <conditionalFormatting sqref="O44:CW44">
    <cfRule type="colorScale" priority="595">
      <colorScale>
        <cfvo type="num" val="0"/>
        <cfvo type="num" val="1E-4"/>
        <color theme="0"/>
        <color theme="5" tint="0.39997558519241921"/>
      </colorScale>
    </cfRule>
    <cfRule type="colorScale" priority="594">
      <colorScale>
        <cfvo type="num" val="0"/>
        <cfvo type="num" val="1.0000000000000001E-5"/>
        <color theme="0"/>
        <color theme="5" tint="0.59999389629810485"/>
      </colorScale>
    </cfRule>
    <cfRule type="colorScale" priority="596">
      <colorScale>
        <cfvo type="num" val="0"/>
        <cfvo type="max"/>
        <color theme="5" tint="0.39997558519241921"/>
        <color rgb="FFFFEF9C"/>
      </colorScale>
    </cfRule>
    <cfRule type="colorScale" priority="593">
      <colorScale>
        <cfvo type="num" val="0"/>
        <cfvo type="num" val="1.0000000000000001E-5"/>
        <color theme="0"/>
        <color theme="5" tint="0.79998168889431442"/>
      </colorScale>
    </cfRule>
    <cfRule type="colorScale" priority="1307">
      <colorScale>
        <cfvo type="num" val="0"/>
        <cfvo type="num" val="1E-4"/>
        <color theme="0"/>
        <color theme="5"/>
      </colorScale>
    </cfRule>
    <cfRule type="colorScale" priority="1311">
      <colorScale>
        <cfvo type="num" val="0"/>
        <cfvo type="max"/>
        <color theme="5" tint="0.39997558519241921"/>
        <color rgb="FFFFEF9C"/>
      </colorScale>
    </cfRule>
    <cfRule type="colorScale" priority="592">
      <colorScale>
        <cfvo type="num" val="0"/>
        <cfvo type="num" val="1E-4"/>
        <color theme="0"/>
        <color theme="5"/>
      </colorScale>
    </cfRule>
    <cfRule type="colorScale" priority="1308">
      <colorScale>
        <cfvo type="num" val="0"/>
        <cfvo type="num" val="1.0000000000000001E-5"/>
        <color theme="0"/>
        <color theme="5" tint="0.79998168889431442"/>
      </colorScale>
    </cfRule>
    <cfRule type="colorScale" priority="1309">
      <colorScale>
        <cfvo type="num" val="0"/>
        <cfvo type="num" val="1.0000000000000001E-5"/>
        <color theme="0"/>
        <color theme="5" tint="0.59999389629810485"/>
      </colorScale>
    </cfRule>
    <cfRule type="colorScale" priority="1310">
      <colorScale>
        <cfvo type="num" val="0"/>
        <cfvo type="num" val="1E-4"/>
        <color theme="0"/>
        <color theme="5" tint="0.39997558519241921"/>
      </colorScale>
    </cfRule>
  </conditionalFormatting>
  <conditionalFormatting sqref="O45:CW45">
    <cfRule type="containsText" dxfId="55" priority="1306" operator="containsText" text="XXXX">
      <formula>NOT(ISERROR(SEARCH("XXXX",O45)))</formula>
    </cfRule>
    <cfRule type="containsText" dxfId="54" priority="591" operator="containsText" text="XXXX">
      <formula>NOT(ISERROR(SEARCH("XXXX",O45)))</formula>
    </cfRule>
  </conditionalFormatting>
  <conditionalFormatting sqref="O46:CW46">
    <cfRule type="colorScale" priority="1301">
      <colorScale>
        <cfvo type="num" val="0"/>
        <cfvo type="num" val="1E-4"/>
        <color theme="0"/>
        <color theme="5"/>
      </colorScale>
    </cfRule>
    <cfRule type="colorScale" priority="586">
      <colorScale>
        <cfvo type="num" val="0"/>
        <cfvo type="num" val="1E-4"/>
        <color theme="0"/>
        <color theme="5"/>
      </colorScale>
    </cfRule>
    <cfRule type="colorScale" priority="1305">
      <colorScale>
        <cfvo type="num" val="0"/>
        <cfvo type="max"/>
        <color theme="5" tint="0.39997558519241921"/>
        <color rgb="FFFFEF9C"/>
      </colorScale>
    </cfRule>
    <cfRule type="colorScale" priority="1304">
      <colorScale>
        <cfvo type="num" val="0"/>
        <cfvo type="num" val="1E-4"/>
        <color theme="0"/>
        <color theme="5" tint="0.39997558519241921"/>
      </colorScale>
    </cfRule>
    <cfRule type="colorScale" priority="1303">
      <colorScale>
        <cfvo type="num" val="0"/>
        <cfvo type="num" val="1.0000000000000001E-5"/>
        <color theme="0"/>
        <color theme="5" tint="0.59999389629810485"/>
      </colorScale>
    </cfRule>
    <cfRule type="colorScale" priority="587">
      <colorScale>
        <cfvo type="num" val="0"/>
        <cfvo type="num" val="1.0000000000000001E-5"/>
        <color theme="0"/>
        <color theme="5" tint="0.79998168889431442"/>
      </colorScale>
    </cfRule>
    <cfRule type="colorScale" priority="590">
      <colorScale>
        <cfvo type="num" val="0"/>
        <cfvo type="max"/>
        <color theme="5" tint="0.39997558519241921"/>
        <color rgb="FFFFEF9C"/>
      </colorScale>
    </cfRule>
    <cfRule type="colorScale" priority="589">
      <colorScale>
        <cfvo type="num" val="0"/>
        <cfvo type="num" val="1E-4"/>
        <color theme="0"/>
        <color theme="5" tint="0.39997558519241921"/>
      </colorScale>
    </cfRule>
    <cfRule type="colorScale" priority="588">
      <colorScale>
        <cfvo type="num" val="0"/>
        <cfvo type="num" val="1.0000000000000001E-5"/>
        <color theme="0"/>
        <color theme="5" tint="0.59999389629810485"/>
      </colorScale>
    </cfRule>
    <cfRule type="colorScale" priority="1302">
      <colorScale>
        <cfvo type="num" val="0"/>
        <cfvo type="num" val="1.0000000000000001E-5"/>
        <color theme="0"/>
        <color theme="5" tint="0.79998168889431442"/>
      </colorScale>
    </cfRule>
  </conditionalFormatting>
  <conditionalFormatting sqref="O47:CW47">
    <cfRule type="containsText" dxfId="53" priority="1300" operator="containsText" text="XXXX">
      <formula>NOT(ISERROR(SEARCH("XXXX",O47)))</formula>
    </cfRule>
    <cfRule type="containsText" dxfId="52" priority="585" operator="containsText" text="XXXX">
      <formula>NOT(ISERROR(SEARCH("XXXX",O47)))</formula>
    </cfRule>
  </conditionalFormatting>
  <conditionalFormatting sqref="O48:CW48">
    <cfRule type="colorScale" priority="1299">
      <colorScale>
        <cfvo type="num" val="0"/>
        <cfvo type="max"/>
        <color theme="5" tint="0.39997558519241921"/>
        <color rgb="FFFFEF9C"/>
      </colorScale>
    </cfRule>
    <cfRule type="colorScale" priority="1298">
      <colorScale>
        <cfvo type="num" val="0"/>
        <cfvo type="num" val="1E-4"/>
        <color theme="0"/>
        <color theme="5" tint="0.39997558519241921"/>
      </colorScale>
    </cfRule>
    <cfRule type="colorScale" priority="581">
      <colorScale>
        <cfvo type="num" val="0"/>
        <cfvo type="num" val="1.0000000000000001E-5"/>
        <color theme="0"/>
        <color theme="5" tint="0.79998168889431442"/>
      </colorScale>
    </cfRule>
    <cfRule type="colorScale" priority="582">
      <colorScale>
        <cfvo type="num" val="0"/>
        <cfvo type="num" val="1.0000000000000001E-5"/>
        <color theme="0"/>
        <color theme="5" tint="0.59999389629810485"/>
      </colorScale>
    </cfRule>
    <cfRule type="colorScale" priority="583">
      <colorScale>
        <cfvo type="num" val="0"/>
        <cfvo type="num" val="1E-4"/>
        <color theme="0"/>
        <color theme="5" tint="0.39997558519241921"/>
      </colorScale>
    </cfRule>
    <cfRule type="colorScale" priority="580">
      <colorScale>
        <cfvo type="num" val="0"/>
        <cfvo type="num" val="1E-4"/>
        <color theme="0"/>
        <color theme="5"/>
      </colorScale>
    </cfRule>
    <cfRule type="colorScale" priority="1295">
      <colorScale>
        <cfvo type="num" val="0"/>
        <cfvo type="num" val="1E-4"/>
        <color theme="0"/>
        <color theme="5"/>
      </colorScale>
    </cfRule>
    <cfRule type="colorScale" priority="1296">
      <colorScale>
        <cfvo type="num" val="0"/>
        <cfvo type="num" val="1.0000000000000001E-5"/>
        <color theme="0"/>
        <color theme="5" tint="0.79998168889431442"/>
      </colorScale>
    </cfRule>
    <cfRule type="colorScale" priority="584">
      <colorScale>
        <cfvo type="num" val="0"/>
        <cfvo type="max"/>
        <color theme="5" tint="0.39997558519241921"/>
        <color rgb="FFFFEF9C"/>
      </colorScale>
    </cfRule>
    <cfRule type="colorScale" priority="1297">
      <colorScale>
        <cfvo type="num" val="0"/>
        <cfvo type="num" val="1.0000000000000001E-5"/>
        <color theme="0"/>
        <color theme="5" tint="0.59999389629810485"/>
      </colorScale>
    </cfRule>
  </conditionalFormatting>
  <conditionalFormatting sqref="O49:CW49">
    <cfRule type="containsText" dxfId="51" priority="579" operator="containsText" text="XXXX">
      <formula>NOT(ISERROR(SEARCH("XXXX",O49)))</formula>
    </cfRule>
    <cfRule type="containsText" dxfId="50" priority="1294" operator="containsText" text="XXXX">
      <formula>NOT(ISERROR(SEARCH("XXXX",O49)))</formula>
    </cfRule>
  </conditionalFormatting>
  <conditionalFormatting sqref="O50:CW50">
    <cfRule type="colorScale" priority="574">
      <colorScale>
        <cfvo type="num" val="0"/>
        <cfvo type="num" val="1E-4"/>
        <color theme="0"/>
        <color theme="5"/>
      </colorScale>
    </cfRule>
    <cfRule type="colorScale" priority="576">
      <colorScale>
        <cfvo type="num" val="0"/>
        <cfvo type="num" val="1.0000000000000001E-5"/>
        <color theme="0"/>
        <color theme="5" tint="0.59999389629810485"/>
      </colorScale>
    </cfRule>
    <cfRule type="colorScale" priority="578">
      <colorScale>
        <cfvo type="num" val="0"/>
        <cfvo type="max"/>
        <color theme="5" tint="0.39997558519241921"/>
        <color rgb="FFFFEF9C"/>
      </colorScale>
    </cfRule>
    <cfRule type="colorScale" priority="577">
      <colorScale>
        <cfvo type="num" val="0"/>
        <cfvo type="num" val="1E-4"/>
        <color theme="0"/>
        <color theme="5" tint="0.39997558519241921"/>
      </colorScale>
    </cfRule>
    <cfRule type="colorScale" priority="1290">
      <colorScale>
        <cfvo type="num" val="0"/>
        <cfvo type="num" val="1.0000000000000001E-5"/>
        <color theme="0"/>
        <color theme="5" tint="0.79998168889431442"/>
      </colorScale>
    </cfRule>
    <cfRule type="colorScale" priority="1291">
      <colorScale>
        <cfvo type="num" val="0"/>
        <cfvo type="num" val="1.0000000000000001E-5"/>
        <color theme="0"/>
        <color theme="5" tint="0.59999389629810485"/>
      </colorScale>
    </cfRule>
    <cfRule type="colorScale" priority="1292">
      <colorScale>
        <cfvo type="num" val="0"/>
        <cfvo type="num" val="1E-4"/>
        <color theme="0"/>
        <color theme="5" tint="0.39997558519241921"/>
      </colorScale>
    </cfRule>
    <cfRule type="colorScale" priority="1293">
      <colorScale>
        <cfvo type="num" val="0"/>
        <cfvo type="max"/>
        <color theme="5" tint="0.39997558519241921"/>
        <color rgb="FFFFEF9C"/>
      </colorScale>
    </cfRule>
    <cfRule type="colorScale" priority="575">
      <colorScale>
        <cfvo type="num" val="0"/>
        <cfvo type="num" val="1.0000000000000001E-5"/>
        <color theme="0"/>
        <color theme="5" tint="0.79998168889431442"/>
      </colorScale>
    </cfRule>
    <cfRule type="colorScale" priority="1289">
      <colorScale>
        <cfvo type="num" val="0"/>
        <cfvo type="num" val="1E-4"/>
        <color theme="0"/>
        <color theme="5"/>
      </colorScale>
    </cfRule>
  </conditionalFormatting>
  <conditionalFormatting sqref="O51:CW51">
    <cfRule type="containsText" dxfId="49" priority="573" operator="containsText" text="XXXX">
      <formula>NOT(ISERROR(SEARCH("XXXX",O51)))</formula>
    </cfRule>
    <cfRule type="containsText" dxfId="48" priority="1288" operator="containsText" text="XXXX">
      <formula>NOT(ISERROR(SEARCH("XXXX",O51)))</formula>
    </cfRule>
  </conditionalFormatting>
  <conditionalFormatting sqref="O52:CW52">
    <cfRule type="colorScale" priority="1286">
      <colorScale>
        <cfvo type="num" val="0"/>
        <cfvo type="num" val="1E-4"/>
        <color theme="0"/>
        <color theme="5" tint="0.39997558519241921"/>
      </colorScale>
    </cfRule>
    <cfRule type="colorScale" priority="1284">
      <colorScale>
        <cfvo type="num" val="0"/>
        <cfvo type="num" val="1.0000000000000001E-5"/>
        <color theme="0"/>
        <color theme="5" tint="0.79998168889431442"/>
      </colorScale>
    </cfRule>
    <cfRule type="colorScale" priority="1283">
      <colorScale>
        <cfvo type="num" val="0"/>
        <cfvo type="num" val="1E-4"/>
        <color theme="0"/>
        <color theme="5"/>
      </colorScale>
    </cfRule>
    <cfRule type="colorScale" priority="1285">
      <colorScale>
        <cfvo type="num" val="0"/>
        <cfvo type="num" val="1.0000000000000001E-5"/>
        <color theme="0"/>
        <color theme="5" tint="0.59999389629810485"/>
      </colorScale>
    </cfRule>
    <cfRule type="colorScale" priority="572">
      <colorScale>
        <cfvo type="num" val="0"/>
        <cfvo type="max"/>
        <color theme="5" tint="0.39997558519241921"/>
        <color rgb="FFFFEF9C"/>
      </colorScale>
    </cfRule>
    <cfRule type="colorScale" priority="571">
      <colorScale>
        <cfvo type="num" val="0"/>
        <cfvo type="num" val="1E-4"/>
        <color theme="0"/>
        <color theme="5" tint="0.39997558519241921"/>
      </colorScale>
    </cfRule>
    <cfRule type="colorScale" priority="570">
      <colorScale>
        <cfvo type="num" val="0"/>
        <cfvo type="num" val="1.0000000000000001E-5"/>
        <color theme="0"/>
        <color theme="5" tint="0.59999389629810485"/>
      </colorScale>
    </cfRule>
    <cfRule type="colorScale" priority="569">
      <colorScale>
        <cfvo type="num" val="0"/>
        <cfvo type="num" val="1.0000000000000001E-5"/>
        <color theme="0"/>
        <color theme="5" tint="0.79998168889431442"/>
      </colorScale>
    </cfRule>
    <cfRule type="colorScale" priority="568">
      <colorScale>
        <cfvo type="num" val="0"/>
        <cfvo type="num" val="1E-4"/>
        <color theme="0"/>
        <color theme="5"/>
      </colorScale>
    </cfRule>
    <cfRule type="colorScale" priority="1287">
      <colorScale>
        <cfvo type="num" val="0"/>
        <cfvo type="max"/>
        <color theme="5" tint="0.39997558519241921"/>
        <color rgb="FFFFEF9C"/>
      </colorScale>
    </cfRule>
  </conditionalFormatting>
  <conditionalFormatting sqref="O53:CW53">
    <cfRule type="containsText" dxfId="47" priority="1282" operator="containsText" text="XXXX">
      <formula>NOT(ISERROR(SEARCH("XXXX",O53)))</formula>
    </cfRule>
    <cfRule type="containsText" dxfId="46" priority="567" operator="containsText" text="XXXX">
      <formula>NOT(ISERROR(SEARCH("XXXX",O53)))</formula>
    </cfRule>
  </conditionalFormatting>
  <conditionalFormatting sqref="O54:CW54">
    <cfRule type="colorScale" priority="1279">
      <colorScale>
        <cfvo type="num" val="0"/>
        <cfvo type="num" val="1.0000000000000001E-5"/>
        <color theme="0"/>
        <color theme="5" tint="0.59999389629810485"/>
      </colorScale>
    </cfRule>
    <cfRule type="colorScale" priority="1280">
      <colorScale>
        <cfvo type="num" val="0"/>
        <cfvo type="num" val="1E-4"/>
        <color theme="0"/>
        <color theme="5" tint="0.39997558519241921"/>
      </colorScale>
    </cfRule>
    <cfRule type="colorScale" priority="1281">
      <colorScale>
        <cfvo type="num" val="0"/>
        <cfvo type="max"/>
        <color theme="5" tint="0.39997558519241921"/>
        <color rgb="FFFFEF9C"/>
      </colorScale>
    </cfRule>
    <cfRule type="colorScale" priority="564">
      <colorScale>
        <cfvo type="num" val="0"/>
        <cfvo type="num" val="1.0000000000000001E-5"/>
        <color theme="0"/>
        <color theme="5" tint="0.59999389629810485"/>
      </colorScale>
    </cfRule>
    <cfRule type="colorScale" priority="562">
      <colorScale>
        <cfvo type="num" val="0"/>
        <cfvo type="num" val="1E-4"/>
        <color theme="0"/>
        <color theme="5"/>
      </colorScale>
    </cfRule>
    <cfRule type="colorScale" priority="563">
      <colorScale>
        <cfvo type="num" val="0"/>
        <cfvo type="num" val="1.0000000000000001E-5"/>
        <color theme="0"/>
        <color theme="5" tint="0.79998168889431442"/>
      </colorScale>
    </cfRule>
    <cfRule type="colorScale" priority="566">
      <colorScale>
        <cfvo type="num" val="0"/>
        <cfvo type="max"/>
        <color theme="5" tint="0.39997558519241921"/>
        <color rgb="FFFFEF9C"/>
      </colorScale>
    </cfRule>
    <cfRule type="colorScale" priority="565">
      <colorScale>
        <cfvo type="num" val="0"/>
        <cfvo type="num" val="1E-4"/>
        <color theme="0"/>
        <color theme="5" tint="0.39997558519241921"/>
      </colorScale>
    </cfRule>
    <cfRule type="colorScale" priority="1277">
      <colorScale>
        <cfvo type="num" val="0"/>
        <cfvo type="num" val="1E-4"/>
        <color theme="0"/>
        <color theme="5"/>
      </colorScale>
    </cfRule>
    <cfRule type="colorScale" priority="1278">
      <colorScale>
        <cfvo type="num" val="0"/>
        <cfvo type="num" val="1.0000000000000001E-5"/>
        <color theme="0"/>
        <color theme="5" tint="0.79998168889431442"/>
      </colorScale>
    </cfRule>
  </conditionalFormatting>
  <conditionalFormatting sqref="O55:CW55">
    <cfRule type="containsText" dxfId="45" priority="561" operator="containsText" text="XXXX">
      <formula>NOT(ISERROR(SEARCH("XXXX",O55)))</formula>
    </cfRule>
    <cfRule type="containsText" dxfId="44" priority="1276" operator="containsText" text="XXXX">
      <formula>NOT(ISERROR(SEARCH("XXXX",O55)))</formula>
    </cfRule>
  </conditionalFormatting>
  <conditionalFormatting sqref="O56:CW56">
    <cfRule type="colorScale" priority="1274">
      <colorScale>
        <cfvo type="num" val="0"/>
        <cfvo type="num" val="1E-4"/>
        <color theme="0"/>
        <color theme="5" tint="0.39997558519241921"/>
      </colorScale>
    </cfRule>
    <cfRule type="colorScale" priority="558">
      <colorScale>
        <cfvo type="num" val="0"/>
        <cfvo type="num" val="1.0000000000000001E-5"/>
        <color theme="0"/>
        <color theme="5" tint="0.59999389629810485"/>
      </colorScale>
    </cfRule>
    <cfRule type="colorScale" priority="557">
      <colorScale>
        <cfvo type="num" val="0"/>
        <cfvo type="num" val="1.0000000000000001E-5"/>
        <color theme="0"/>
        <color theme="5" tint="0.79998168889431442"/>
      </colorScale>
    </cfRule>
    <cfRule type="colorScale" priority="556">
      <colorScale>
        <cfvo type="num" val="0"/>
        <cfvo type="num" val="1E-4"/>
        <color theme="0"/>
        <color theme="5"/>
      </colorScale>
    </cfRule>
    <cfRule type="colorScale" priority="1275">
      <colorScale>
        <cfvo type="num" val="0"/>
        <cfvo type="max"/>
        <color theme="5" tint="0.39997558519241921"/>
        <color rgb="FFFFEF9C"/>
      </colorScale>
    </cfRule>
    <cfRule type="colorScale" priority="560">
      <colorScale>
        <cfvo type="num" val="0"/>
        <cfvo type="max"/>
        <color theme="5" tint="0.39997558519241921"/>
        <color rgb="FFFFEF9C"/>
      </colorScale>
    </cfRule>
    <cfRule type="colorScale" priority="1273">
      <colorScale>
        <cfvo type="num" val="0"/>
        <cfvo type="num" val="1.0000000000000001E-5"/>
        <color theme="0"/>
        <color theme="5" tint="0.59999389629810485"/>
      </colorScale>
    </cfRule>
    <cfRule type="colorScale" priority="559">
      <colorScale>
        <cfvo type="num" val="0"/>
        <cfvo type="num" val="1E-4"/>
        <color theme="0"/>
        <color theme="5" tint="0.39997558519241921"/>
      </colorScale>
    </cfRule>
    <cfRule type="colorScale" priority="1272">
      <colorScale>
        <cfvo type="num" val="0"/>
        <cfvo type="num" val="1.0000000000000001E-5"/>
        <color theme="0"/>
        <color theme="5" tint="0.79998168889431442"/>
      </colorScale>
    </cfRule>
    <cfRule type="colorScale" priority="1271">
      <colorScale>
        <cfvo type="num" val="0"/>
        <cfvo type="num" val="1E-4"/>
        <color theme="0"/>
        <color theme="5"/>
      </colorScale>
    </cfRule>
  </conditionalFormatting>
  <conditionalFormatting sqref="O57:CW57">
    <cfRule type="containsText" dxfId="43" priority="555" operator="containsText" text="XXXX">
      <formula>NOT(ISERROR(SEARCH("XXXX",O57)))</formula>
    </cfRule>
    <cfRule type="containsText" dxfId="42" priority="1270" operator="containsText" text="XXXX">
      <formula>NOT(ISERROR(SEARCH("XXXX",O57)))</formula>
    </cfRule>
  </conditionalFormatting>
  <conditionalFormatting sqref="O58:CW58">
    <cfRule type="colorScale" priority="553">
      <colorScale>
        <cfvo type="num" val="0"/>
        <cfvo type="num" val="1E-4"/>
        <color theme="0"/>
        <color theme="5" tint="0.39997558519241921"/>
      </colorScale>
    </cfRule>
    <cfRule type="colorScale" priority="554">
      <colorScale>
        <cfvo type="num" val="0"/>
        <cfvo type="max"/>
        <color theme="5" tint="0.39997558519241921"/>
        <color rgb="FFFFEF9C"/>
      </colorScale>
    </cfRule>
    <cfRule type="colorScale" priority="1267">
      <colorScale>
        <cfvo type="num" val="0"/>
        <cfvo type="num" val="1.0000000000000001E-5"/>
        <color theme="0"/>
        <color theme="5" tint="0.59999389629810485"/>
      </colorScale>
    </cfRule>
    <cfRule type="colorScale" priority="1266">
      <colorScale>
        <cfvo type="num" val="0"/>
        <cfvo type="num" val="1.0000000000000001E-5"/>
        <color theme="0"/>
        <color theme="5" tint="0.79998168889431442"/>
      </colorScale>
    </cfRule>
    <cfRule type="colorScale" priority="1265">
      <colorScale>
        <cfvo type="num" val="0"/>
        <cfvo type="num" val="1E-4"/>
        <color theme="0"/>
        <color theme="5"/>
      </colorScale>
    </cfRule>
    <cfRule type="colorScale" priority="551">
      <colorScale>
        <cfvo type="num" val="0"/>
        <cfvo type="num" val="1.0000000000000001E-5"/>
        <color theme="0"/>
        <color theme="5" tint="0.79998168889431442"/>
      </colorScale>
    </cfRule>
    <cfRule type="colorScale" priority="550">
      <colorScale>
        <cfvo type="num" val="0"/>
        <cfvo type="num" val="1E-4"/>
        <color theme="0"/>
        <color theme="5"/>
      </colorScale>
    </cfRule>
    <cfRule type="colorScale" priority="552">
      <colorScale>
        <cfvo type="num" val="0"/>
        <cfvo type="num" val="1.0000000000000001E-5"/>
        <color theme="0"/>
        <color theme="5" tint="0.59999389629810485"/>
      </colorScale>
    </cfRule>
    <cfRule type="colorScale" priority="1269">
      <colorScale>
        <cfvo type="num" val="0"/>
        <cfvo type="max"/>
        <color theme="5" tint="0.39997558519241921"/>
        <color rgb="FFFFEF9C"/>
      </colorScale>
    </cfRule>
    <cfRule type="colorScale" priority="1268">
      <colorScale>
        <cfvo type="num" val="0"/>
        <cfvo type="num" val="1E-4"/>
        <color theme="0"/>
        <color theme="5" tint="0.39997558519241921"/>
      </colorScale>
    </cfRule>
  </conditionalFormatting>
  <conditionalFormatting sqref="O59:CW59">
    <cfRule type="containsText" dxfId="41" priority="549" operator="containsText" text="XXXX">
      <formula>NOT(ISERROR(SEARCH("XXXX",O59)))</formula>
    </cfRule>
    <cfRule type="containsText" dxfId="40" priority="1264" operator="containsText" text="XXXX">
      <formula>NOT(ISERROR(SEARCH("XXXX",O59)))</formula>
    </cfRule>
  </conditionalFormatting>
  <conditionalFormatting sqref="O60:CW60">
    <cfRule type="colorScale" priority="1262">
      <colorScale>
        <cfvo type="num" val="0"/>
        <cfvo type="num" val="1E-4"/>
        <color theme="0"/>
        <color theme="5" tint="0.39997558519241921"/>
      </colorScale>
    </cfRule>
    <cfRule type="colorScale" priority="548">
      <colorScale>
        <cfvo type="num" val="0"/>
        <cfvo type="max"/>
        <color theme="5" tint="0.39997558519241921"/>
        <color rgb="FFFFEF9C"/>
      </colorScale>
    </cfRule>
    <cfRule type="colorScale" priority="1261">
      <colorScale>
        <cfvo type="num" val="0"/>
        <cfvo type="num" val="1.0000000000000001E-5"/>
        <color theme="0"/>
        <color theme="5" tint="0.59999389629810485"/>
      </colorScale>
    </cfRule>
    <cfRule type="colorScale" priority="547">
      <colorScale>
        <cfvo type="num" val="0"/>
        <cfvo type="num" val="1E-4"/>
        <color theme="0"/>
        <color theme="5" tint="0.39997558519241921"/>
      </colorScale>
    </cfRule>
    <cfRule type="colorScale" priority="544">
      <colorScale>
        <cfvo type="num" val="0"/>
        <cfvo type="num" val="1E-4"/>
        <color theme="0"/>
        <color theme="5"/>
      </colorScale>
    </cfRule>
    <cfRule type="colorScale" priority="546">
      <colorScale>
        <cfvo type="num" val="0"/>
        <cfvo type="num" val="1.0000000000000001E-5"/>
        <color theme="0"/>
        <color theme="5" tint="0.59999389629810485"/>
      </colorScale>
    </cfRule>
    <cfRule type="colorScale" priority="1259">
      <colorScale>
        <cfvo type="num" val="0"/>
        <cfvo type="num" val="1E-4"/>
        <color theme="0"/>
        <color theme="5"/>
      </colorScale>
    </cfRule>
    <cfRule type="colorScale" priority="545">
      <colorScale>
        <cfvo type="num" val="0"/>
        <cfvo type="num" val="1.0000000000000001E-5"/>
        <color theme="0"/>
        <color theme="5" tint="0.79998168889431442"/>
      </colorScale>
    </cfRule>
    <cfRule type="colorScale" priority="1263">
      <colorScale>
        <cfvo type="num" val="0"/>
        <cfvo type="max"/>
        <color theme="5" tint="0.39997558519241921"/>
        <color rgb="FFFFEF9C"/>
      </colorScale>
    </cfRule>
    <cfRule type="colorScale" priority="1260">
      <colorScale>
        <cfvo type="num" val="0"/>
        <cfvo type="num" val="1.0000000000000001E-5"/>
        <color theme="0"/>
        <color theme="5" tint="0.79998168889431442"/>
      </colorScale>
    </cfRule>
  </conditionalFormatting>
  <conditionalFormatting sqref="O61:CW61">
    <cfRule type="containsText" dxfId="39" priority="543" operator="containsText" text="XXXX">
      <formula>NOT(ISERROR(SEARCH("XXXX",O61)))</formula>
    </cfRule>
    <cfRule type="containsText" dxfId="38" priority="1258" operator="containsText" text="XXXX">
      <formula>NOT(ISERROR(SEARCH("XXXX",O61)))</formula>
    </cfRule>
  </conditionalFormatting>
  <conditionalFormatting sqref="O62:CW62">
    <cfRule type="colorScale" priority="1255">
      <colorScale>
        <cfvo type="num" val="0"/>
        <cfvo type="num" val="1.0000000000000001E-5"/>
        <color theme="0"/>
        <color theme="5" tint="0.59999389629810485"/>
      </colorScale>
    </cfRule>
    <cfRule type="colorScale" priority="538">
      <colorScale>
        <cfvo type="num" val="0"/>
        <cfvo type="num" val="1E-4"/>
        <color theme="0"/>
        <color theme="5"/>
      </colorScale>
    </cfRule>
    <cfRule type="colorScale" priority="541">
      <colorScale>
        <cfvo type="num" val="0"/>
        <cfvo type="num" val="1E-4"/>
        <color theme="0"/>
        <color theme="5" tint="0.39997558519241921"/>
      </colorScale>
    </cfRule>
    <cfRule type="colorScale" priority="1253">
      <colorScale>
        <cfvo type="num" val="0"/>
        <cfvo type="num" val="1E-4"/>
        <color theme="0"/>
        <color theme="5"/>
      </colorScale>
    </cfRule>
    <cfRule type="colorScale" priority="1254">
      <colorScale>
        <cfvo type="num" val="0"/>
        <cfvo type="num" val="1.0000000000000001E-5"/>
        <color theme="0"/>
        <color theme="5" tint="0.79998168889431442"/>
      </colorScale>
    </cfRule>
    <cfRule type="colorScale" priority="1257">
      <colorScale>
        <cfvo type="num" val="0"/>
        <cfvo type="max"/>
        <color theme="5" tint="0.39997558519241921"/>
        <color rgb="FFFFEF9C"/>
      </colorScale>
    </cfRule>
    <cfRule type="colorScale" priority="542">
      <colorScale>
        <cfvo type="num" val="0"/>
        <cfvo type="max"/>
        <color theme="5" tint="0.39997558519241921"/>
        <color rgb="FFFFEF9C"/>
      </colorScale>
    </cfRule>
    <cfRule type="colorScale" priority="1256">
      <colorScale>
        <cfvo type="num" val="0"/>
        <cfvo type="num" val="1E-4"/>
        <color theme="0"/>
        <color theme="5" tint="0.39997558519241921"/>
      </colorScale>
    </cfRule>
    <cfRule type="colorScale" priority="540">
      <colorScale>
        <cfvo type="num" val="0"/>
        <cfvo type="num" val="1.0000000000000001E-5"/>
        <color theme="0"/>
        <color theme="5" tint="0.59999389629810485"/>
      </colorScale>
    </cfRule>
    <cfRule type="colorScale" priority="539">
      <colorScale>
        <cfvo type="num" val="0"/>
        <cfvo type="num" val="1.0000000000000001E-5"/>
        <color theme="0"/>
        <color theme="5" tint="0.79998168889431442"/>
      </colorScale>
    </cfRule>
  </conditionalFormatting>
  <conditionalFormatting sqref="O63:CW63">
    <cfRule type="containsText" dxfId="37" priority="537" operator="containsText" text="XXXX">
      <formula>NOT(ISERROR(SEARCH("XXXX",O63)))</formula>
    </cfRule>
    <cfRule type="containsText" dxfId="36" priority="1252" operator="containsText" text="XXXX">
      <formula>NOT(ISERROR(SEARCH("XXXX",O63)))</formula>
    </cfRule>
  </conditionalFormatting>
  <conditionalFormatting sqref="O64:CW64">
    <cfRule type="colorScale" priority="532">
      <colorScale>
        <cfvo type="num" val="0"/>
        <cfvo type="num" val="1E-4"/>
        <color theme="0"/>
        <color theme="5"/>
      </colorScale>
    </cfRule>
    <cfRule type="colorScale" priority="534">
      <colorScale>
        <cfvo type="num" val="0"/>
        <cfvo type="num" val="1.0000000000000001E-5"/>
        <color theme="0"/>
        <color theme="5" tint="0.59999389629810485"/>
      </colorScale>
    </cfRule>
    <cfRule type="colorScale" priority="535">
      <colorScale>
        <cfvo type="num" val="0"/>
        <cfvo type="num" val="1E-4"/>
        <color theme="0"/>
        <color theme="5" tint="0.39997558519241921"/>
      </colorScale>
    </cfRule>
    <cfRule type="colorScale" priority="536">
      <colorScale>
        <cfvo type="num" val="0"/>
        <cfvo type="max"/>
        <color theme="5" tint="0.39997558519241921"/>
        <color rgb="FFFFEF9C"/>
      </colorScale>
    </cfRule>
    <cfRule type="colorScale" priority="1250">
      <colorScale>
        <cfvo type="num" val="0"/>
        <cfvo type="num" val="1E-4"/>
        <color theme="0"/>
        <color theme="5" tint="0.39997558519241921"/>
      </colorScale>
    </cfRule>
    <cfRule type="colorScale" priority="1251">
      <colorScale>
        <cfvo type="num" val="0"/>
        <cfvo type="max"/>
        <color theme="5" tint="0.39997558519241921"/>
        <color rgb="FFFFEF9C"/>
      </colorScale>
    </cfRule>
    <cfRule type="colorScale" priority="533">
      <colorScale>
        <cfvo type="num" val="0"/>
        <cfvo type="num" val="1.0000000000000001E-5"/>
        <color theme="0"/>
        <color theme="5" tint="0.79998168889431442"/>
      </colorScale>
    </cfRule>
    <cfRule type="colorScale" priority="1249">
      <colorScale>
        <cfvo type="num" val="0"/>
        <cfvo type="num" val="1.0000000000000001E-5"/>
        <color theme="0"/>
        <color theme="5" tint="0.59999389629810485"/>
      </colorScale>
    </cfRule>
    <cfRule type="colorScale" priority="1248">
      <colorScale>
        <cfvo type="num" val="0"/>
        <cfvo type="num" val="1.0000000000000001E-5"/>
        <color theme="0"/>
        <color theme="5" tint="0.79998168889431442"/>
      </colorScale>
    </cfRule>
    <cfRule type="colorScale" priority="1247">
      <colorScale>
        <cfvo type="num" val="0"/>
        <cfvo type="num" val="1E-4"/>
        <color theme="0"/>
        <color theme="5"/>
      </colorScale>
    </cfRule>
  </conditionalFormatting>
  <conditionalFormatting sqref="O65:CW65">
    <cfRule type="containsText" dxfId="35" priority="531" operator="containsText" text="XXXX">
      <formula>NOT(ISERROR(SEARCH("XXXX",O65)))</formula>
    </cfRule>
    <cfRule type="containsText" dxfId="34" priority="1246" operator="containsText" text="XXXX">
      <formula>NOT(ISERROR(SEARCH("XXXX",O65)))</formula>
    </cfRule>
  </conditionalFormatting>
  <conditionalFormatting sqref="O66:CW66">
    <cfRule type="colorScale" priority="529">
      <colorScale>
        <cfvo type="num" val="0"/>
        <cfvo type="num" val="1E-4"/>
        <color theme="0"/>
        <color theme="5" tint="0.39997558519241921"/>
      </colorScale>
    </cfRule>
    <cfRule type="colorScale" priority="528">
      <colorScale>
        <cfvo type="num" val="0"/>
        <cfvo type="num" val="1.0000000000000001E-5"/>
        <color theme="0"/>
        <color theme="5" tint="0.59999389629810485"/>
      </colorScale>
    </cfRule>
    <cfRule type="colorScale" priority="527">
      <colorScale>
        <cfvo type="num" val="0"/>
        <cfvo type="num" val="1.0000000000000001E-5"/>
        <color theme="0"/>
        <color theme="5" tint="0.79998168889431442"/>
      </colorScale>
    </cfRule>
    <cfRule type="colorScale" priority="530">
      <colorScale>
        <cfvo type="num" val="0"/>
        <cfvo type="max"/>
        <color theme="5" tint="0.39997558519241921"/>
        <color rgb="FFFFEF9C"/>
      </colorScale>
    </cfRule>
    <cfRule type="colorScale" priority="526">
      <colorScale>
        <cfvo type="num" val="0"/>
        <cfvo type="num" val="1E-4"/>
        <color theme="0"/>
        <color theme="5"/>
      </colorScale>
    </cfRule>
    <cfRule type="colorScale" priority="1245">
      <colorScale>
        <cfvo type="num" val="0"/>
        <cfvo type="max"/>
        <color theme="5" tint="0.39997558519241921"/>
        <color rgb="FFFFEF9C"/>
      </colorScale>
    </cfRule>
    <cfRule type="colorScale" priority="1244">
      <colorScale>
        <cfvo type="num" val="0"/>
        <cfvo type="num" val="1E-4"/>
        <color theme="0"/>
        <color theme="5" tint="0.39997558519241921"/>
      </colorScale>
    </cfRule>
    <cfRule type="colorScale" priority="1243">
      <colorScale>
        <cfvo type="num" val="0"/>
        <cfvo type="num" val="1.0000000000000001E-5"/>
        <color theme="0"/>
        <color theme="5" tint="0.59999389629810485"/>
      </colorScale>
    </cfRule>
    <cfRule type="colorScale" priority="1242">
      <colorScale>
        <cfvo type="num" val="0"/>
        <cfvo type="num" val="1.0000000000000001E-5"/>
        <color theme="0"/>
        <color theme="5" tint="0.79998168889431442"/>
      </colorScale>
    </cfRule>
    <cfRule type="colorScale" priority="1241">
      <colorScale>
        <cfvo type="num" val="0"/>
        <cfvo type="num" val="1E-4"/>
        <color theme="0"/>
        <color theme="5"/>
      </colorScale>
    </cfRule>
  </conditionalFormatting>
  <conditionalFormatting sqref="O67:CW67">
    <cfRule type="containsText" dxfId="33" priority="525" operator="containsText" text="XXXX">
      <formula>NOT(ISERROR(SEARCH("XXXX",O67)))</formula>
    </cfRule>
    <cfRule type="containsText" dxfId="32" priority="1240" operator="containsText" text="XXXX">
      <formula>NOT(ISERROR(SEARCH("XXXX",O67)))</formula>
    </cfRule>
  </conditionalFormatting>
  <conditionalFormatting sqref="O68:CW68">
    <cfRule type="colorScale" priority="522">
      <colorScale>
        <cfvo type="num" val="0"/>
        <cfvo type="num" val="1.0000000000000001E-5"/>
        <color theme="0"/>
        <color theme="5" tint="0.59999389629810485"/>
      </colorScale>
    </cfRule>
    <cfRule type="colorScale" priority="521">
      <colorScale>
        <cfvo type="num" val="0"/>
        <cfvo type="num" val="1.0000000000000001E-5"/>
        <color theme="0"/>
        <color theme="5" tint="0.79998168889431442"/>
      </colorScale>
    </cfRule>
    <cfRule type="colorScale" priority="520">
      <colorScale>
        <cfvo type="num" val="0"/>
        <cfvo type="num" val="1E-4"/>
        <color theme="0"/>
        <color theme="5"/>
      </colorScale>
    </cfRule>
    <cfRule type="colorScale" priority="524">
      <colorScale>
        <cfvo type="num" val="0"/>
        <cfvo type="max"/>
        <color theme="5" tint="0.39997558519241921"/>
        <color rgb="FFFFEF9C"/>
      </colorScale>
    </cfRule>
    <cfRule type="colorScale" priority="523">
      <colorScale>
        <cfvo type="num" val="0"/>
        <cfvo type="num" val="1E-4"/>
        <color theme="0"/>
        <color theme="5" tint="0.39997558519241921"/>
      </colorScale>
    </cfRule>
    <cfRule type="colorScale" priority="1239">
      <colorScale>
        <cfvo type="num" val="0"/>
        <cfvo type="max"/>
        <color theme="5" tint="0.39997558519241921"/>
        <color rgb="FFFFEF9C"/>
      </colorScale>
    </cfRule>
    <cfRule type="colorScale" priority="1238">
      <colorScale>
        <cfvo type="num" val="0"/>
        <cfvo type="num" val="1E-4"/>
        <color theme="0"/>
        <color theme="5" tint="0.39997558519241921"/>
      </colorScale>
    </cfRule>
    <cfRule type="colorScale" priority="1237">
      <colorScale>
        <cfvo type="num" val="0"/>
        <cfvo type="num" val="1.0000000000000001E-5"/>
        <color theme="0"/>
        <color theme="5" tint="0.59999389629810485"/>
      </colorScale>
    </cfRule>
    <cfRule type="colorScale" priority="1236">
      <colorScale>
        <cfvo type="num" val="0"/>
        <cfvo type="num" val="1.0000000000000001E-5"/>
        <color theme="0"/>
        <color theme="5" tint="0.79998168889431442"/>
      </colorScale>
    </cfRule>
    <cfRule type="colorScale" priority="1235">
      <colorScale>
        <cfvo type="num" val="0"/>
        <cfvo type="num" val="1E-4"/>
        <color theme="0"/>
        <color theme="5"/>
      </colorScale>
    </cfRule>
  </conditionalFormatting>
  <conditionalFormatting sqref="O69:CW69">
    <cfRule type="containsText" dxfId="31" priority="1234" operator="containsText" text="XXXX">
      <formula>NOT(ISERROR(SEARCH("XXXX",O69)))</formula>
    </cfRule>
    <cfRule type="containsText" dxfId="30" priority="519" operator="containsText" text="XXXX">
      <formula>NOT(ISERROR(SEARCH("XXXX",O69)))</formula>
    </cfRule>
  </conditionalFormatting>
  <conditionalFormatting sqref="O70:CW70">
    <cfRule type="colorScale" priority="515">
      <colorScale>
        <cfvo type="num" val="0"/>
        <cfvo type="num" val="1.0000000000000001E-5"/>
        <color theme="0"/>
        <color theme="5" tint="0.79998168889431442"/>
      </colorScale>
    </cfRule>
    <cfRule type="colorScale" priority="516">
      <colorScale>
        <cfvo type="num" val="0"/>
        <cfvo type="num" val="1.0000000000000001E-5"/>
        <color theme="0"/>
        <color theme="5" tint="0.59999389629810485"/>
      </colorScale>
    </cfRule>
    <cfRule type="colorScale" priority="517">
      <colorScale>
        <cfvo type="num" val="0"/>
        <cfvo type="num" val="1E-4"/>
        <color theme="0"/>
        <color theme="5" tint="0.39997558519241921"/>
      </colorScale>
    </cfRule>
    <cfRule type="colorScale" priority="514">
      <colorScale>
        <cfvo type="num" val="0"/>
        <cfvo type="num" val="1E-4"/>
        <color theme="0"/>
        <color theme="5"/>
      </colorScale>
    </cfRule>
    <cfRule type="colorScale" priority="518">
      <colorScale>
        <cfvo type="num" val="0"/>
        <cfvo type="max"/>
        <color theme="5" tint="0.39997558519241921"/>
        <color rgb="FFFFEF9C"/>
      </colorScale>
    </cfRule>
    <cfRule type="colorScale" priority="1229">
      <colorScale>
        <cfvo type="num" val="0"/>
        <cfvo type="num" val="1E-4"/>
        <color theme="0"/>
        <color theme="5"/>
      </colorScale>
    </cfRule>
    <cfRule type="colorScale" priority="1230">
      <colorScale>
        <cfvo type="num" val="0"/>
        <cfvo type="num" val="1.0000000000000001E-5"/>
        <color theme="0"/>
        <color theme="5" tint="0.79998168889431442"/>
      </colorScale>
    </cfRule>
    <cfRule type="colorScale" priority="1231">
      <colorScale>
        <cfvo type="num" val="0"/>
        <cfvo type="num" val="1.0000000000000001E-5"/>
        <color theme="0"/>
        <color theme="5" tint="0.59999389629810485"/>
      </colorScale>
    </cfRule>
    <cfRule type="colorScale" priority="1232">
      <colorScale>
        <cfvo type="num" val="0"/>
        <cfvo type="num" val="1E-4"/>
        <color theme="0"/>
        <color theme="5" tint="0.39997558519241921"/>
      </colorScale>
    </cfRule>
    <cfRule type="colorScale" priority="1233">
      <colorScale>
        <cfvo type="num" val="0"/>
        <cfvo type="max"/>
        <color theme="5" tint="0.39997558519241921"/>
        <color rgb="FFFFEF9C"/>
      </colorScale>
    </cfRule>
  </conditionalFormatting>
  <conditionalFormatting sqref="O71:CW71">
    <cfRule type="containsText" dxfId="29" priority="513" operator="containsText" text="XXXX">
      <formula>NOT(ISERROR(SEARCH("XXXX",O71)))</formula>
    </cfRule>
    <cfRule type="containsText" dxfId="28" priority="1228" operator="containsText" text="XXXX">
      <formula>NOT(ISERROR(SEARCH("XXXX",O71)))</formula>
    </cfRule>
  </conditionalFormatting>
  <conditionalFormatting sqref="O72:CW72">
    <cfRule type="colorScale" priority="1223">
      <colorScale>
        <cfvo type="num" val="0"/>
        <cfvo type="num" val="1E-4"/>
        <color theme="0"/>
        <color theme="5"/>
      </colorScale>
    </cfRule>
    <cfRule type="colorScale" priority="510">
      <colorScale>
        <cfvo type="num" val="0"/>
        <cfvo type="num" val="1.0000000000000001E-5"/>
        <color theme="0"/>
        <color theme="5" tint="0.59999389629810485"/>
      </colorScale>
    </cfRule>
    <cfRule type="colorScale" priority="509">
      <colorScale>
        <cfvo type="num" val="0"/>
        <cfvo type="num" val="1.0000000000000001E-5"/>
        <color theme="0"/>
        <color theme="5" tint="0.79998168889431442"/>
      </colorScale>
    </cfRule>
    <cfRule type="colorScale" priority="512">
      <colorScale>
        <cfvo type="num" val="0"/>
        <cfvo type="max"/>
        <color theme="5" tint="0.39997558519241921"/>
        <color rgb="FFFFEF9C"/>
      </colorScale>
    </cfRule>
    <cfRule type="colorScale" priority="511">
      <colorScale>
        <cfvo type="num" val="0"/>
        <cfvo type="num" val="1E-4"/>
        <color theme="0"/>
        <color theme="5" tint="0.39997558519241921"/>
      </colorScale>
    </cfRule>
    <cfRule type="colorScale" priority="508">
      <colorScale>
        <cfvo type="num" val="0"/>
        <cfvo type="num" val="1E-4"/>
        <color theme="0"/>
        <color theme="5"/>
      </colorScale>
    </cfRule>
    <cfRule type="colorScale" priority="1224">
      <colorScale>
        <cfvo type="num" val="0"/>
        <cfvo type="num" val="1.0000000000000001E-5"/>
        <color theme="0"/>
        <color theme="5" tint="0.79998168889431442"/>
      </colorScale>
    </cfRule>
    <cfRule type="colorScale" priority="1225">
      <colorScale>
        <cfvo type="num" val="0"/>
        <cfvo type="num" val="1.0000000000000001E-5"/>
        <color theme="0"/>
        <color theme="5" tint="0.59999389629810485"/>
      </colorScale>
    </cfRule>
    <cfRule type="colorScale" priority="1226">
      <colorScale>
        <cfvo type="num" val="0"/>
        <cfvo type="num" val="1E-4"/>
        <color theme="0"/>
        <color theme="5" tint="0.39997558519241921"/>
      </colorScale>
    </cfRule>
    <cfRule type="colorScale" priority="1227">
      <colorScale>
        <cfvo type="num" val="0"/>
        <cfvo type="max"/>
        <color theme="5" tint="0.39997558519241921"/>
        <color rgb="FFFFEF9C"/>
      </colorScale>
    </cfRule>
  </conditionalFormatting>
  <conditionalFormatting sqref="O73:CW73">
    <cfRule type="containsText" dxfId="27" priority="1186" operator="containsText" text="XXXX">
      <formula>NOT(ISERROR(SEARCH("XXXX",O73)))</formula>
    </cfRule>
    <cfRule type="containsText" dxfId="26" priority="471" operator="containsText" text="XXXX">
      <formula>NOT(ISERROR(SEARCH("XXXX",O73)))</formula>
    </cfRule>
  </conditionalFormatting>
  <conditionalFormatting sqref="O73:CW74">
    <cfRule type="colorScale" priority="502">
      <colorScale>
        <cfvo type="num" val="0"/>
        <cfvo type="num" val="1E-3"/>
        <color theme="0"/>
        <color theme="5" tint="0.79998168889431442"/>
      </colorScale>
    </cfRule>
    <cfRule type="colorScale" priority="503">
      <colorScale>
        <cfvo type="num" val="0"/>
        <cfvo type="num" val="1E-3"/>
        <color theme="0"/>
        <color theme="0" tint="-0.249977111117893"/>
      </colorScale>
    </cfRule>
    <cfRule type="colorScale" priority="504">
      <colorScale>
        <cfvo type="num" val="0"/>
        <cfvo type="num" val="1E-3"/>
        <color theme="0"/>
        <color theme="2" tint="-9.9978637043366805E-2"/>
      </colorScale>
    </cfRule>
    <cfRule type="colorScale" priority="505">
      <colorScale>
        <cfvo type="num" val="0"/>
        <cfvo type="num" val="1E-3"/>
        <color theme="0"/>
        <color theme="2" tint="-0.249977111117893"/>
      </colorScale>
    </cfRule>
    <cfRule type="colorScale" priority="506">
      <colorScale>
        <cfvo type="min"/>
        <cfvo type="num" val="1.0000000000000001E-5"/>
        <color theme="0"/>
        <color rgb="FFFFC000"/>
      </colorScale>
    </cfRule>
    <cfRule type="colorScale" priority="507">
      <colorScale>
        <cfvo type="num" val="0"/>
        <cfvo type="num" val="0.1"/>
        <color theme="0"/>
        <color theme="9" tint="0.39997558519241921"/>
      </colorScale>
    </cfRule>
  </conditionalFormatting>
  <conditionalFormatting sqref="O74:CW74">
    <cfRule type="colorScale" priority="470">
      <colorScale>
        <cfvo type="num" val="0"/>
        <cfvo type="max"/>
        <color theme="5" tint="0.39997558519241921"/>
        <color rgb="FFFFEF9C"/>
      </colorScale>
    </cfRule>
    <cfRule type="colorScale" priority="469">
      <colorScale>
        <cfvo type="num" val="0"/>
        <cfvo type="num" val="1E-4"/>
        <color theme="0"/>
        <color theme="5" tint="0.39997558519241921"/>
      </colorScale>
    </cfRule>
    <cfRule type="colorScale" priority="468">
      <colorScale>
        <cfvo type="num" val="0"/>
        <cfvo type="num" val="1.0000000000000001E-5"/>
        <color theme="0"/>
        <color theme="5" tint="0.59999389629810485"/>
      </colorScale>
    </cfRule>
    <cfRule type="colorScale" priority="467">
      <colorScale>
        <cfvo type="num" val="0"/>
        <cfvo type="num" val="1.0000000000000001E-5"/>
        <color theme="0"/>
        <color theme="5" tint="0.79998168889431442"/>
      </colorScale>
    </cfRule>
    <cfRule type="colorScale" priority="466">
      <colorScale>
        <cfvo type="num" val="0"/>
        <cfvo type="num" val="1E-4"/>
        <color theme="0"/>
        <color theme="5"/>
      </colorScale>
    </cfRule>
    <cfRule type="colorScale" priority="1185">
      <colorScale>
        <cfvo type="num" val="0"/>
        <cfvo type="max"/>
        <color theme="5" tint="0.39997558519241921"/>
        <color rgb="FFFFEF9C"/>
      </colorScale>
    </cfRule>
    <cfRule type="colorScale" priority="1184">
      <colorScale>
        <cfvo type="num" val="0"/>
        <cfvo type="num" val="1E-4"/>
        <color theme="0"/>
        <color theme="5" tint="0.39997558519241921"/>
      </colorScale>
    </cfRule>
    <cfRule type="colorScale" priority="1183">
      <colorScale>
        <cfvo type="num" val="0"/>
        <cfvo type="num" val="1.0000000000000001E-5"/>
        <color theme="0"/>
        <color theme="5" tint="0.59999389629810485"/>
      </colorScale>
    </cfRule>
    <cfRule type="colorScale" priority="1182">
      <colorScale>
        <cfvo type="num" val="0"/>
        <cfvo type="num" val="1.0000000000000001E-5"/>
        <color theme="0"/>
        <color theme="5" tint="0.79998168889431442"/>
      </colorScale>
    </cfRule>
    <cfRule type="colorScale" priority="1181">
      <colorScale>
        <cfvo type="num" val="0"/>
        <cfvo type="num" val="1E-4"/>
        <color theme="0"/>
        <color theme="5"/>
      </colorScale>
    </cfRule>
  </conditionalFormatting>
  <conditionalFormatting sqref="O75:CW75">
    <cfRule type="containsText" dxfId="25" priority="1144" operator="containsText" text="XXXX">
      <formula>NOT(ISERROR(SEARCH("XXXX",O75)))</formula>
    </cfRule>
    <cfRule type="containsText" dxfId="24" priority="429" operator="containsText" text="XXXX">
      <formula>NOT(ISERROR(SEARCH("XXXX",O75)))</formula>
    </cfRule>
  </conditionalFormatting>
  <conditionalFormatting sqref="O75:CW76">
    <cfRule type="colorScale" priority="461">
      <colorScale>
        <cfvo type="num" val="0"/>
        <cfvo type="num" val="1E-3"/>
        <color theme="0"/>
        <color theme="0" tint="-0.249977111117893"/>
      </colorScale>
    </cfRule>
    <cfRule type="colorScale" priority="465">
      <colorScale>
        <cfvo type="num" val="0"/>
        <cfvo type="num" val="0.1"/>
        <color theme="0"/>
        <color theme="9" tint="0.39997558519241921"/>
      </colorScale>
    </cfRule>
    <cfRule type="colorScale" priority="463">
      <colorScale>
        <cfvo type="num" val="0"/>
        <cfvo type="num" val="1E-3"/>
        <color theme="0"/>
        <color theme="2" tint="-0.249977111117893"/>
      </colorScale>
    </cfRule>
    <cfRule type="colorScale" priority="462">
      <colorScale>
        <cfvo type="num" val="0"/>
        <cfvo type="num" val="1E-3"/>
        <color theme="0"/>
        <color theme="2" tint="-9.9978637043366805E-2"/>
      </colorScale>
    </cfRule>
    <cfRule type="colorScale" priority="460">
      <colorScale>
        <cfvo type="num" val="0"/>
        <cfvo type="num" val="1E-3"/>
        <color theme="0"/>
        <color theme="5" tint="0.79998168889431442"/>
      </colorScale>
    </cfRule>
    <cfRule type="colorScale" priority="464">
      <colorScale>
        <cfvo type="min"/>
        <cfvo type="num" val="1.0000000000000001E-5"/>
        <color theme="0"/>
        <color rgb="FFFFC000"/>
      </colorScale>
    </cfRule>
  </conditionalFormatting>
  <conditionalFormatting sqref="O76:CW76">
    <cfRule type="colorScale" priority="425">
      <colorScale>
        <cfvo type="num" val="0"/>
        <cfvo type="num" val="1.0000000000000001E-5"/>
        <color theme="0"/>
        <color theme="5" tint="0.79998168889431442"/>
      </colorScale>
    </cfRule>
    <cfRule type="colorScale" priority="1139">
      <colorScale>
        <cfvo type="num" val="0"/>
        <cfvo type="num" val="1E-4"/>
        <color theme="0"/>
        <color theme="5"/>
      </colorScale>
    </cfRule>
    <cfRule type="colorScale" priority="1140">
      <colorScale>
        <cfvo type="num" val="0"/>
        <cfvo type="num" val="1.0000000000000001E-5"/>
        <color theme="0"/>
        <color theme="5" tint="0.79998168889431442"/>
      </colorScale>
    </cfRule>
    <cfRule type="colorScale" priority="426">
      <colorScale>
        <cfvo type="num" val="0"/>
        <cfvo type="num" val="1.0000000000000001E-5"/>
        <color theme="0"/>
        <color theme="5" tint="0.59999389629810485"/>
      </colorScale>
    </cfRule>
    <cfRule type="colorScale" priority="427">
      <colorScale>
        <cfvo type="num" val="0"/>
        <cfvo type="num" val="1E-4"/>
        <color theme="0"/>
        <color theme="5" tint="0.39997558519241921"/>
      </colorScale>
    </cfRule>
    <cfRule type="colorScale" priority="1141">
      <colorScale>
        <cfvo type="num" val="0"/>
        <cfvo type="num" val="1.0000000000000001E-5"/>
        <color theme="0"/>
        <color theme="5" tint="0.59999389629810485"/>
      </colorScale>
    </cfRule>
    <cfRule type="colorScale" priority="428">
      <colorScale>
        <cfvo type="num" val="0"/>
        <cfvo type="max"/>
        <color theme="5" tint="0.39997558519241921"/>
        <color rgb="FFFFEF9C"/>
      </colorScale>
    </cfRule>
    <cfRule type="colorScale" priority="1143">
      <colorScale>
        <cfvo type="num" val="0"/>
        <cfvo type="max"/>
        <color theme="5" tint="0.39997558519241921"/>
        <color rgb="FFFFEF9C"/>
      </colorScale>
    </cfRule>
    <cfRule type="colorScale" priority="1142">
      <colorScale>
        <cfvo type="num" val="0"/>
        <cfvo type="num" val="1E-4"/>
        <color theme="0"/>
        <color theme="5" tint="0.39997558519241921"/>
      </colorScale>
    </cfRule>
    <cfRule type="colorScale" priority="424">
      <colorScale>
        <cfvo type="num" val="0"/>
        <cfvo type="num" val="1E-4"/>
        <color theme="0"/>
        <color theme="5"/>
      </colorScale>
    </cfRule>
  </conditionalFormatting>
  <conditionalFormatting sqref="O77:CW77">
    <cfRule type="containsText" dxfId="23" priority="1102" operator="containsText" text="XXXX">
      <formula>NOT(ISERROR(SEARCH("XXXX",O77)))</formula>
    </cfRule>
    <cfRule type="containsText" dxfId="22" priority="387" operator="containsText" text="XXXX">
      <formula>NOT(ISERROR(SEARCH("XXXX",O77)))</formula>
    </cfRule>
  </conditionalFormatting>
  <conditionalFormatting sqref="O77:CW78">
    <cfRule type="colorScale" priority="420">
      <colorScale>
        <cfvo type="num" val="0"/>
        <cfvo type="num" val="1E-3"/>
        <color theme="0"/>
        <color theme="2" tint="-9.9978637043366805E-2"/>
      </colorScale>
    </cfRule>
    <cfRule type="colorScale" priority="419">
      <colorScale>
        <cfvo type="num" val="0"/>
        <cfvo type="num" val="1E-3"/>
        <color theme="0"/>
        <color theme="0" tint="-0.249977111117893"/>
      </colorScale>
    </cfRule>
    <cfRule type="colorScale" priority="418">
      <colorScale>
        <cfvo type="num" val="0"/>
        <cfvo type="num" val="1E-3"/>
        <color theme="0"/>
        <color theme="5" tint="0.79998168889431442"/>
      </colorScale>
    </cfRule>
    <cfRule type="colorScale" priority="421">
      <colorScale>
        <cfvo type="num" val="0"/>
        <cfvo type="num" val="1E-3"/>
        <color theme="0"/>
        <color theme="2" tint="-0.249977111117893"/>
      </colorScale>
    </cfRule>
    <cfRule type="colorScale" priority="423">
      <colorScale>
        <cfvo type="num" val="0"/>
        <cfvo type="num" val="0.1"/>
        <color theme="0"/>
        <color theme="9" tint="0.39997558519241921"/>
      </colorScale>
    </cfRule>
    <cfRule type="colorScale" priority="422">
      <colorScale>
        <cfvo type="min"/>
        <cfvo type="num" val="1.0000000000000001E-5"/>
        <color theme="0"/>
        <color rgb="FFFFC000"/>
      </colorScale>
    </cfRule>
  </conditionalFormatting>
  <conditionalFormatting sqref="O78:CW78">
    <cfRule type="colorScale" priority="1099">
      <colorScale>
        <cfvo type="num" val="0"/>
        <cfvo type="num" val="1.0000000000000001E-5"/>
        <color theme="0"/>
        <color theme="5" tint="0.59999389629810485"/>
      </colorScale>
    </cfRule>
    <cfRule type="colorScale" priority="1101">
      <colorScale>
        <cfvo type="num" val="0"/>
        <cfvo type="max"/>
        <color theme="5" tint="0.39997558519241921"/>
        <color rgb="FFFFEF9C"/>
      </colorScale>
    </cfRule>
    <cfRule type="colorScale" priority="1100">
      <colorScale>
        <cfvo type="num" val="0"/>
        <cfvo type="num" val="1E-4"/>
        <color theme="0"/>
        <color theme="5" tint="0.39997558519241921"/>
      </colorScale>
    </cfRule>
    <cfRule type="colorScale" priority="1098">
      <colorScale>
        <cfvo type="num" val="0"/>
        <cfvo type="num" val="1.0000000000000001E-5"/>
        <color theme="0"/>
        <color theme="5" tint="0.79998168889431442"/>
      </colorScale>
    </cfRule>
    <cfRule type="colorScale" priority="1097">
      <colorScale>
        <cfvo type="num" val="0"/>
        <cfvo type="num" val="1E-4"/>
        <color theme="0"/>
        <color theme="5"/>
      </colorScale>
    </cfRule>
    <cfRule type="colorScale" priority="383">
      <colorScale>
        <cfvo type="num" val="0"/>
        <cfvo type="num" val="1.0000000000000001E-5"/>
        <color theme="0"/>
        <color theme="5" tint="0.79998168889431442"/>
      </colorScale>
    </cfRule>
    <cfRule type="colorScale" priority="384">
      <colorScale>
        <cfvo type="num" val="0"/>
        <cfvo type="num" val="1.0000000000000001E-5"/>
        <color theme="0"/>
        <color theme="5" tint="0.59999389629810485"/>
      </colorScale>
    </cfRule>
    <cfRule type="colorScale" priority="385">
      <colorScale>
        <cfvo type="num" val="0"/>
        <cfvo type="num" val="1E-4"/>
        <color theme="0"/>
        <color theme="5" tint="0.39997558519241921"/>
      </colorScale>
    </cfRule>
    <cfRule type="colorScale" priority="386">
      <colorScale>
        <cfvo type="num" val="0"/>
        <cfvo type="max"/>
        <color theme="5" tint="0.39997558519241921"/>
        <color rgb="FFFFEF9C"/>
      </colorScale>
    </cfRule>
    <cfRule type="colorScale" priority="382">
      <colorScale>
        <cfvo type="num" val="0"/>
        <cfvo type="num" val="1E-4"/>
        <color theme="0"/>
        <color theme="5"/>
      </colorScale>
    </cfRule>
  </conditionalFormatting>
  <conditionalFormatting sqref="O79:CW79">
    <cfRule type="containsText" dxfId="21" priority="1060" operator="containsText" text="XXXX">
      <formula>NOT(ISERROR(SEARCH("XXXX",O79)))</formula>
    </cfRule>
    <cfRule type="containsText" dxfId="20" priority="345" operator="containsText" text="XXXX">
      <formula>NOT(ISERROR(SEARCH("XXXX",O79)))</formula>
    </cfRule>
  </conditionalFormatting>
  <conditionalFormatting sqref="O79:CW80">
    <cfRule type="colorScale" priority="380">
      <colorScale>
        <cfvo type="min"/>
        <cfvo type="num" val="1.0000000000000001E-5"/>
        <color theme="0"/>
        <color rgb="FFFFC000"/>
      </colorScale>
    </cfRule>
    <cfRule type="colorScale" priority="379">
      <colorScale>
        <cfvo type="num" val="0"/>
        <cfvo type="num" val="1E-3"/>
        <color theme="0"/>
        <color theme="2" tint="-0.249977111117893"/>
      </colorScale>
    </cfRule>
    <cfRule type="colorScale" priority="378">
      <colorScale>
        <cfvo type="num" val="0"/>
        <cfvo type="num" val="1E-3"/>
        <color theme="0"/>
        <color theme="2" tint="-9.9978637043366805E-2"/>
      </colorScale>
    </cfRule>
    <cfRule type="colorScale" priority="377">
      <colorScale>
        <cfvo type="num" val="0"/>
        <cfvo type="num" val="1E-3"/>
        <color theme="0"/>
        <color theme="0" tint="-0.249977111117893"/>
      </colorScale>
    </cfRule>
    <cfRule type="colorScale" priority="376">
      <colorScale>
        <cfvo type="num" val="0"/>
        <cfvo type="num" val="1E-3"/>
        <color theme="0"/>
        <color theme="5" tint="0.79998168889431442"/>
      </colorScale>
    </cfRule>
    <cfRule type="colorScale" priority="381">
      <colorScale>
        <cfvo type="num" val="0"/>
        <cfvo type="num" val="0.1"/>
        <color theme="0"/>
        <color theme="9" tint="0.39997558519241921"/>
      </colorScale>
    </cfRule>
  </conditionalFormatting>
  <conditionalFormatting sqref="O80:CW80">
    <cfRule type="colorScale" priority="1057">
      <colorScale>
        <cfvo type="num" val="0"/>
        <cfvo type="num" val="1.0000000000000001E-5"/>
        <color theme="0"/>
        <color theme="5" tint="0.59999389629810485"/>
      </colorScale>
    </cfRule>
    <cfRule type="colorScale" priority="1056">
      <colorScale>
        <cfvo type="num" val="0"/>
        <cfvo type="num" val="1.0000000000000001E-5"/>
        <color theme="0"/>
        <color theme="5" tint="0.79998168889431442"/>
      </colorScale>
    </cfRule>
    <cfRule type="colorScale" priority="340">
      <colorScale>
        <cfvo type="num" val="0"/>
        <cfvo type="num" val="1E-4"/>
        <color theme="0"/>
        <color theme="5"/>
      </colorScale>
    </cfRule>
    <cfRule type="colorScale" priority="1059">
      <colorScale>
        <cfvo type="num" val="0"/>
        <cfvo type="max"/>
        <color theme="5" tint="0.39997558519241921"/>
        <color rgb="FFFFEF9C"/>
      </colorScale>
    </cfRule>
    <cfRule type="colorScale" priority="1058">
      <colorScale>
        <cfvo type="num" val="0"/>
        <cfvo type="num" val="1E-4"/>
        <color theme="0"/>
        <color theme="5" tint="0.39997558519241921"/>
      </colorScale>
    </cfRule>
    <cfRule type="colorScale" priority="1055">
      <colorScale>
        <cfvo type="num" val="0"/>
        <cfvo type="num" val="1E-4"/>
        <color theme="0"/>
        <color theme="5"/>
      </colorScale>
    </cfRule>
    <cfRule type="colorScale" priority="344">
      <colorScale>
        <cfvo type="num" val="0"/>
        <cfvo type="max"/>
        <color theme="5" tint="0.39997558519241921"/>
        <color rgb="FFFFEF9C"/>
      </colorScale>
    </cfRule>
    <cfRule type="colorScale" priority="343">
      <colorScale>
        <cfvo type="num" val="0"/>
        <cfvo type="num" val="1E-4"/>
        <color theme="0"/>
        <color theme="5" tint="0.39997558519241921"/>
      </colorScale>
    </cfRule>
    <cfRule type="colorScale" priority="342">
      <colorScale>
        <cfvo type="num" val="0"/>
        <cfvo type="num" val="1.0000000000000001E-5"/>
        <color theme="0"/>
        <color theme="5" tint="0.59999389629810485"/>
      </colorScale>
    </cfRule>
    <cfRule type="colorScale" priority="341">
      <colorScale>
        <cfvo type="num" val="0"/>
        <cfvo type="num" val="1.0000000000000001E-5"/>
        <color theme="0"/>
        <color theme="5" tint="0.79998168889431442"/>
      </colorScale>
    </cfRule>
  </conditionalFormatting>
  <conditionalFormatting sqref="O81:CW81">
    <cfRule type="containsText" dxfId="19" priority="1018" operator="containsText" text="XXXX">
      <formula>NOT(ISERROR(SEARCH("XXXX",O81)))</formula>
    </cfRule>
    <cfRule type="containsText" dxfId="18" priority="303" operator="containsText" text="XXXX">
      <formula>NOT(ISERROR(SEARCH("XXXX",O81)))</formula>
    </cfRule>
  </conditionalFormatting>
  <conditionalFormatting sqref="O81:CW82">
    <cfRule type="colorScale" priority="339">
      <colorScale>
        <cfvo type="num" val="0"/>
        <cfvo type="num" val="0.1"/>
        <color theme="0"/>
        <color theme="9" tint="0.39997558519241921"/>
      </colorScale>
    </cfRule>
    <cfRule type="colorScale" priority="338">
      <colorScale>
        <cfvo type="min"/>
        <cfvo type="num" val="1.0000000000000001E-5"/>
        <color theme="0"/>
        <color rgb="FFFFC000"/>
      </colorScale>
    </cfRule>
    <cfRule type="colorScale" priority="337">
      <colorScale>
        <cfvo type="num" val="0"/>
        <cfvo type="num" val="1E-3"/>
        <color theme="0"/>
        <color theme="2" tint="-0.249977111117893"/>
      </colorScale>
    </cfRule>
    <cfRule type="colorScale" priority="335">
      <colorScale>
        <cfvo type="num" val="0"/>
        <cfvo type="num" val="1E-3"/>
        <color theme="0"/>
        <color theme="0" tint="-0.249977111117893"/>
      </colorScale>
    </cfRule>
    <cfRule type="colorScale" priority="336">
      <colorScale>
        <cfvo type="num" val="0"/>
        <cfvo type="num" val="1E-3"/>
        <color theme="0"/>
        <color theme="2" tint="-9.9978637043366805E-2"/>
      </colorScale>
    </cfRule>
    <cfRule type="colorScale" priority="334">
      <colorScale>
        <cfvo type="num" val="0"/>
        <cfvo type="num" val="1E-3"/>
        <color theme="0"/>
        <color theme="5" tint="0.79998168889431442"/>
      </colorScale>
    </cfRule>
  </conditionalFormatting>
  <conditionalFormatting sqref="O82:CW82">
    <cfRule type="colorScale" priority="1017">
      <colorScale>
        <cfvo type="num" val="0"/>
        <cfvo type="max"/>
        <color theme="5" tint="0.39997558519241921"/>
        <color rgb="FFFFEF9C"/>
      </colorScale>
    </cfRule>
    <cfRule type="colorScale" priority="302">
      <colorScale>
        <cfvo type="num" val="0"/>
        <cfvo type="max"/>
        <color theme="5" tint="0.39997558519241921"/>
        <color rgb="FFFFEF9C"/>
      </colorScale>
    </cfRule>
    <cfRule type="colorScale" priority="301">
      <colorScale>
        <cfvo type="num" val="0"/>
        <cfvo type="num" val="1E-4"/>
        <color theme="0"/>
        <color theme="5" tint="0.39997558519241921"/>
      </colorScale>
    </cfRule>
    <cfRule type="colorScale" priority="300">
      <colorScale>
        <cfvo type="num" val="0"/>
        <cfvo type="num" val="1.0000000000000001E-5"/>
        <color theme="0"/>
        <color theme="5" tint="0.59999389629810485"/>
      </colorScale>
    </cfRule>
    <cfRule type="colorScale" priority="299">
      <colorScale>
        <cfvo type="num" val="0"/>
        <cfvo type="num" val="1.0000000000000001E-5"/>
        <color theme="0"/>
        <color theme="5" tint="0.79998168889431442"/>
      </colorScale>
    </cfRule>
    <cfRule type="colorScale" priority="1016">
      <colorScale>
        <cfvo type="num" val="0"/>
        <cfvo type="num" val="1E-4"/>
        <color theme="0"/>
        <color theme="5" tint="0.39997558519241921"/>
      </colorScale>
    </cfRule>
    <cfRule type="colorScale" priority="1014">
      <colorScale>
        <cfvo type="num" val="0"/>
        <cfvo type="num" val="1.0000000000000001E-5"/>
        <color theme="0"/>
        <color theme="5" tint="0.79998168889431442"/>
      </colorScale>
    </cfRule>
    <cfRule type="colorScale" priority="1013">
      <colorScale>
        <cfvo type="num" val="0"/>
        <cfvo type="num" val="1E-4"/>
        <color theme="0"/>
        <color theme="5"/>
      </colorScale>
    </cfRule>
    <cfRule type="colorScale" priority="298">
      <colorScale>
        <cfvo type="num" val="0"/>
        <cfvo type="num" val="1E-4"/>
        <color theme="0"/>
        <color theme="5"/>
      </colorScale>
    </cfRule>
    <cfRule type="colorScale" priority="1015">
      <colorScale>
        <cfvo type="num" val="0"/>
        <cfvo type="num" val="1.0000000000000001E-5"/>
        <color theme="0"/>
        <color theme="5" tint="0.59999389629810485"/>
      </colorScale>
    </cfRule>
  </conditionalFormatting>
  <conditionalFormatting sqref="O83:CW83">
    <cfRule type="containsText" dxfId="17" priority="261" operator="containsText" text="XXXX">
      <formula>NOT(ISERROR(SEARCH("XXXX",O83)))</formula>
    </cfRule>
    <cfRule type="containsText" dxfId="16" priority="976" operator="containsText" text="XXXX">
      <formula>NOT(ISERROR(SEARCH("XXXX",O83)))</formula>
    </cfRule>
  </conditionalFormatting>
  <conditionalFormatting sqref="O83:CW84">
    <cfRule type="colorScale" priority="296">
      <colorScale>
        <cfvo type="min"/>
        <cfvo type="num" val="1.0000000000000001E-5"/>
        <color theme="0"/>
        <color rgb="FFFFC000"/>
      </colorScale>
    </cfRule>
    <cfRule type="colorScale" priority="295">
      <colorScale>
        <cfvo type="num" val="0"/>
        <cfvo type="num" val="1E-3"/>
        <color theme="0"/>
        <color theme="2" tint="-0.249977111117893"/>
      </colorScale>
    </cfRule>
    <cfRule type="colorScale" priority="294">
      <colorScale>
        <cfvo type="num" val="0"/>
        <cfvo type="num" val="1E-3"/>
        <color theme="0"/>
        <color theme="2" tint="-9.9978637043366805E-2"/>
      </colorScale>
    </cfRule>
    <cfRule type="colorScale" priority="293">
      <colorScale>
        <cfvo type="num" val="0"/>
        <cfvo type="num" val="1E-3"/>
        <color theme="0"/>
        <color theme="0" tint="-0.249977111117893"/>
      </colorScale>
    </cfRule>
    <cfRule type="colorScale" priority="297">
      <colorScale>
        <cfvo type="num" val="0"/>
        <cfvo type="num" val="0.1"/>
        <color theme="0"/>
        <color theme="9" tint="0.39997558519241921"/>
      </colorScale>
    </cfRule>
    <cfRule type="colorScale" priority="292">
      <colorScale>
        <cfvo type="num" val="0"/>
        <cfvo type="num" val="1E-3"/>
        <color theme="0"/>
        <color theme="5" tint="0.79998168889431442"/>
      </colorScale>
    </cfRule>
  </conditionalFormatting>
  <conditionalFormatting sqref="O84:CW84">
    <cfRule type="colorScale" priority="257">
      <colorScale>
        <cfvo type="num" val="0"/>
        <cfvo type="num" val="1.0000000000000001E-5"/>
        <color theme="0"/>
        <color theme="5" tint="0.79998168889431442"/>
      </colorScale>
    </cfRule>
    <cfRule type="colorScale" priority="258">
      <colorScale>
        <cfvo type="num" val="0"/>
        <cfvo type="num" val="1.0000000000000001E-5"/>
        <color theme="0"/>
        <color theme="5" tint="0.59999389629810485"/>
      </colorScale>
    </cfRule>
    <cfRule type="colorScale" priority="256">
      <colorScale>
        <cfvo type="num" val="0"/>
        <cfvo type="num" val="1E-4"/>
        <color theme="0"/>
        <color theme="5"/>
      </colorScale>
    </cfRule>
    <cfRule type="colorScale" priority="259">
      <colorScale>
        <cfvo type="num" val="0"/>
        <cfvo type="num" val="1E-4"/>
        <color theme="0"/>
        <color theme="5" tint="0.39997558519241921"/>
      </colorScale>
    </cfRule>
    <cfRule type="colorScale" priority="972">
      <colorScale>
        <cfvo type="num" val="0"/>
        <cfvo type="num" val="1.0000000000000001E-5"/>
        <color theme="0"/>
        <color theme="5" tint="0.79998168889431442"/>
      </colorScale>
    </cfRule>
    <cfRule type="colorScale" priority="971">
      <colorScale>
        <cfvo type="num" val="0"/>
        <cfvo type="num" val="1E-4"/>
        <color theme="0"/>
        <color theme="5"/>
      </colorScale>
    </cfRule>
    <cfRule type="colorScale" priority="260">
      <colorScale>
        <cfvo type="num" val="0"/>
        <cfvo type="max"/>
        <color theme="5" tint="0.39997558519241921"/>
        <color rgb="FFFFEF9C"/>
      </colorScale>
    </cfRule>
    <cfRule type="colorScale" priority="975">
      <colorScale>
        <cfvo type="num" val="0"/>
        <cfvo type="max"/>
        <color theme="5" tint="0.39997558519241921"/>
        <color rgb="FFFFEF9C"/>
      </colorScale>
    </cfRule>
    <cfRule type="colorScale" priority="974">
      <colorScale>
        <cfvo type="num" val="0"/>
        <cfvo type="num" val="1E-4"/>
        <color theme="0"/>
        <color theme="5" tint="0.39997558519241921"/>
      </colorScale>
    </cfRule>
    <cfRule type="colorScale" priority="973">
      <colorScale>
        <cfvo type="num" val="0"/>
        <cfvo type="num" val="1.0000000000000001E-5"/>
        <color theme="0"/>
        <color theme="5" tint="0.59999389629810485"/>
      </colorScale>
    </cfRule>
  </conditionalFormatting>
  <conditionalFormatting sqref="O85:CW85">
    <cfRule type="containsText" dxfId="15" priority="219" operator="containsText" text="XXXX">
      <formula>NOT(ISERROR(SEARCH("XXXX",O85)))</formula>
    </cfRule>
    <cfRule type="containsText" dxfId="14" priority="934" operator="containsText" text="XXXX">
      <formula>NOT(ISERROR(SEARCH("XXXX",O85)))</formula>
    </cfRule>
  </conditionalFormatting>
  <conditionalFormatting sqref="O85:CW86">
    <cfRule type="colorScale" priority="254">
      <colorScale>
        <cfvo type="min"/>
        <cfvo type="num" val="1.0000000000000001E-5"/>
        <color theme="0"/>
        <color rgb="FFFFC000"/>
      </colorScale>
    </cfRule>
    <cfRule type="colorScale" priority="255">
      <colorScale>
        <cfvo type="num" val="0"/>
        <cfvo type="num" val="0.1"/>
        <color theme="0"/>
        <color theme="9" tint="0.39997558519241921"/>
      </colorScale>
    </cfRule>
    <cfRule type="colorScale" priority="253">
      <colorScale>
        <cfvo type="num" val="0"/>
        <cfvo type="num" val="1E-3"/>
        <color theme="0"/>
        <color theme="2" tint="-0.249977111117893"/>
      </colorScale>
    </cfRule>
    <cfRule type="colorScale" priority="252">
      <colorScale>
        <cfvo type="num" val="0"/>
        <cfvo type="num" val="1E-3"/>
        <color theme="0"/>
        <color theme="2" tint="-9.9978637043366805E-2"/>
      </colorScale>
    </cfRule>
    <cfRule type="colorScale" priority="251">
      <colorScale>
        <cfvo type="num" val="0"/>
        <cfvo type="num" val="1E-3"/>
        <color theme="0"/>
        <color theme="0" tint="-0.249977111117893"/>
      </colorScale>
    </cfRule>
    <cfRule type="colorScale" priority="250">
      <colorScale>
        <cfvo type="num" val="0"/>
        <cfvo type="num" val="1E-3"/>
        <color theme="0"/>
        <color theme="5" tint="0.79998168889431442"/>
      </colorScale>
    </cfRule>
  </conditionalFormatting>
  <conditionalFormatting sqref="O86:CW86">
    <cfRule type="colorScale" priority="217">
      <colorScale>
        <cfvo type="num" val="0"/>
        <cfvo type="num" val="1E-4"/>
        <color theme="0"/>
        <color theme="5" tint="0.39997558519241921"/>
      </colorScale>
    </cfRule>
    <cfRule type="colorScale" priority="218">
      <colorScale>
        <cfvo type="num" val="0"/>
        <cfvo type="max"/>
        <color theme="5" tint="0.39997558519241921"/>
        <color rgb="FFFFEF9C"/>
      </colorScale>
    </cfRule>
    <cfRule type="colorScale" priority="216">
      <colorScale>
        <cfvo type="num" val="0"/>
        <cfvo type="num" val="1.0000000000000001E-5"/>
        <color theme="0"/>
        <color theme="5" tint="0.59999389629810485"/>
      </colorScale>
    </cfRule>
    <cfRule type="colorScale" priority="215">
      <colorScale>
        <cfvo type="num" val="0"/>
        <cfvo type="num" val="1.0000000000000001E-5"/>
        <color theme="0"/>
        <color theme="5" tint="0.79998168889431442"/>
      </colorScale>
    </cfRule>
    <cfRule type="colorScale" priority="214">
      <colorScale>
        <cfvo type="num" val="0"/>
        <cfvo type="num" val="1E-4"/>
        <color theme="0"/>
        <color theme="5"/>
      </colorScale>
    </cfRule>
    <cfRule type="colorScale" priority="929">
      <colorScale>
        <cfvo type="num" val="0"/>
        <cfvo type="num" val="1E-4"/>
        <color theme="0"/>
        <color theme="5"/>
      </colorScale>
    </cfRule>
    <cfRule type="colorScale" priority="933">
      <colorScale>
        <cfvo type="num" val="0"/>
        <cfvo type="max"/>
        <color theme="5" tint="0.39997558519241921"/>
        <color rgb="FFFFEF9C"/>
      </colorScale>
    </cfRule>
    <cfRule type="colorScale" priority="932">
      <colorScale>
        <cfvo type="num" val="0"/>
        <cfvo type="num" val="1E-4"/>
        <color theme="0"/>
        <color theme="5" tint="0.39997558519241921"/>
      </colorScale>
    </cfRule>
    <cfRule type="colorScale" priority="931">
      <colorScale>
        <cfvo type="num" val="0"/>
        <cfvo type="num" val="1.0000000000000001E-5"/>
        <color theme="0"/>
        <color theme="5" tint="0.59999389629810485"/>
      </colorScale>
    </cfRule>
    <cfRule type="colorScale" priority="930">
      <colorScale>
        <cfvo type="num" val="0"/>
        <cfvo type="num" val="1.0000000000000001E-5"/>
        <color theme="0"/>
        <color theme="5" tint="0.79998168889431442"/>
      </colorScale>
    </cfRule>
  </conditionalFormatting>
  <conditionalFormatting sqref="O87:CW87">
    <cfRule type="containsText" dxfId="13" priority="177" operator="containsText" text="XXXX">
      <formula>NOT(ISERROR(SEARCH("XXXX",O87)))</formula>
    </cfRule>
    <cfRule type="containsText" dxfId="12" priority="892" operator="containsText" text="XXXX">
      <formula>NOT(ISERROR(SEARCH("XXXX",O87)))</formula>
    </cfRule>
  </conditionalFormatting>
  <conditionalFormatting sqref="O87:CW88">
    <cfRule type="colorScale" priority="213">
      <colorScale>
        <cfvo type="num" val="0"/>
        <cfvo type="num" val="0.1"/>
        <color theme="0"/>
        <color theme="9" tint="0.39997558519241921"/>
      </colorScale>
    </cfRule>
    <cfRule type="colorScale" priority="212">
      <colorScale>
        <cfvo type="min"/>
        <cfvo type="num" val="1.0000000000000001E-5"/>
        <color theme="0"/>
        <color rgb="FFFFC000"/>
      </colorScale>
    </cfRule>
    <cfRule type="colorScale" priority="211">
      <colorScale>
        <cfvo type="num" val="0"/>
        <cfvo type="num" val="1E-3"/>
        <color theme="0"/>
        <color theme="2" tint="-0.249977111117893"/>
      </colorScale>
    </cfRule>
    <cfRule type="colorScale" priority="210">
      <colorScale>
        <cfvo type="num" val="0"/>
        <cfvo type="num" val="1E-3"/>
        <color theme="0"/>
        <color theme="2" tint="-9.9978637043366805E-2"/>
      </colorScale>
    </cfRule>
    <cfRule type="colorScale" priority="209">
      <colorScale>
        <cfvo type="num" val="0"/>
        <cfvo type="num" val="1E-3"/>
        <color theme="0"/>
        <color theme="0" tint="-0.249977111117893"/>
      </colorScale>
    </cfRule>
    <cfRule type="colorScale" priority="208">
      <colorScale>
        <cfvo type="num" val="0"/>
        <cfvo type="num" val="1E-3"/>
        <color theme="0"/>
        <color theme="5" tint="0.79998168889431442"/>
      </colorScale>
    </cfRule>
  </conditionalFormatting>
  <conditionalFormatting sqref="O88:CW88">
    <cfRule type="colorScale" priority="176">
      <colorScale>
        <cfvo type="num" val="0"/>
        <cfvo type="max"/>
        <color theme="5" tint="0.39997558519241921"/>
        <color rgb="FFFFEF9C"/>
      </colorScale>
    </cfRule>
    <cfRule type="colorScale" priority="175">
      <colorScale>
        <cfvo type="num" val="0"/>
        <cfvo type="num" val="1E-4"/>
        <color theme="0"/>
        <color theme="5" tint="0.39997558519241921"/>
      </colorScale>
    </cfRule>
    <cfRule type="colorScale" priority="174">
      <colorScale>
        <cfvo type="num" val="0"/>
        <cfvo type="num" val="1.0000000000000001E-5"/>
        <color theme="0"/>
        <color theme="5" tint="0.59999389629810485"/>
      </colorScale>
    </cfRule>
    <cfRule type="colorScale" priority="173">
      <colorScale>
        <cfvo type="num" val="0"/>
        <cfvo type="num" val="1.0000000000000001E-5"/>
        <color theme="0"/>
        <color theme="5" tint="0.79998168889431442"/>
      </colorScale>
    </cfRule>
    <cfRule type="colorScale" priority="172">
      <colorScale>
        <cfvo type="num" val="0"/>
        <cfvo type="num" val="1E-4"/>
        <color theme="0"/>
        <color theme="5"/>
      </colorScale>
    </cfRule>
    <cfRule type="colorScale" priority="890">
      <colorScale>
        <cfvo type="num" val="0"/>
        <cfvo type="num" val="1E-4"/>
        <color theme="0"/>
        <color theme="5" tint="0.39997558519241921"/>
      </colorScale>
    </cfRule>
    <cfRule type="colorScale" priority="889">
      <colorScale>
        <cfvo type="num" val="0"/>
        <cfvo type="num" val="1.0000000000000001E-5"/>
        <color theme="0"/>
        <color theme="5" tint="0.59999389629810485"/>
      </colorScale>
    </cfRule>
    <cfRule type="colorScale" priority="888">
      <colorScale>
        <cfvo type="num" val="0"/>
        <cfvo type="num" val="1.0000000000000001E-5"/>
        <color theme="0"/>
        <color theme="5" tint="0.79998168889431442"/>
      </colorScale>
    </cfRule>
    <cfRule type="colorScale" priority="887">
      <colorScale>
        <cfvo type="num" val="0"/>
        <cfvo type="num" val="1E-4"/>
        <color theme="0"/>
        <color theme="5"/>
      </colorScale>
    </cfRule>
    <cfRule type="colorScale" priority="891">
      <colorScale>
        <cfvo type="num" val="0"/>
        <cfvo type="max"/>
        <color theme="5" tint="0.39997558519241921"/>
        <color rgb="FFFFEF9C"/>
      </colorScale>
    </cfRule>
  </conditionalFormatting>
  <conditionalFormatting sqref="O89:CW89">
    <cfRule type="containsText" dxfId="11" priority="850" operator="containsText" text="XXXX">
      <formula>NOT(ISERROR(SEARCH("XXXX",O89)))</formula>
    </cfRule>
    <cfRule type="containsText" dxfId="10" priority="135" operator="containsText" text="XXXX">
      <formula>NOT(ISERROR(SEARCH("XXXX",O89)))</formula>
    </cfRule>
  </conditionalFormatting>
  <conditionalFormatting sqref="O89:CW90">
    <cfRule type="colorScale" priority="170">
      <colorScale>
        <cfvo type="min"/>
        <cfvo type="num" val="1.0000000000000001E-5"/>
        <color theme="0"/>
        <color rgb="FFFFC000"/>
      </colorScale>
    </cfRule>
    <cfRule type="colorScale" priority="168">
      <colorScale>
        <cfvo type="num" val="0"/>
        <cfvo type="num" val="1E-3"/>
        <color theme="0"/>
        <color theme="2" tint="-9.9978637043366805E-2"/>
      </colorScale>
    </cfRule>
    <cfRule type="colorScale" priority="169">
      <colorScale>
        <cfvo type="num" val="0"/>
        <cfvo type="num" val="1E-3"/>
        <color theme="0"/>
        <color theme="2" tint="-0.249977111117893"/>
      </colorScale>
    </cfRule>
    <cfRule type="colorScale" priority="171">
      <colorScale>
        <cfvo type="num" val="0"/>
        <cfvo type="num" val="0.1"/>
        <color theme="0"/>
        <color theme="9" tint="0.39997558519241921"/>
      </colorScale>
    </cfRule>
    <cfRule type="colorScale" priority="166">
      <colorScale>
        <cfvo type="num" val="0"/>
        <cfvo type="num" val="1E-3"/>
        <color theme="0"/>
        <color theme="5" tint="0.79998168889431442"/>
      </colorScale>
    </cfRule>
    <cfRule type="colorScale" priority="167">
      <colorScale>
        <cfvo type="num" val="0"/>
        <cfvo type="num" val="1E-3"/>
        <color theme="0"/>
        <color theme="0" tint="-0.249977111117893"/>
      </colorScale>
    </cfRule>
  </conditionalFormatting>
  <conditionalFormatting sqref="O90:CW90">
    <cfRule type="colorScale" priority="848">
      <colorScale>
        <cfvo type="num" val="0"/>
        <cfvo type="num" val="1E-4"/>
        <color theme="0"/>
        <color theme="5" tint="0.39997558519241921"/>
      </colorScale>
    </cfRule>
    <cfRule type="colorScale" priority="847">
      <colorScale>
        <cfvo type="num" val="0"/>
        <cfvo type="num" val="1.0000000000000001E-5"/>
        <color theme="0"/>
        <color theme="5" tint="0.59999389629810485"/>
      </colorScale>
    </cfRule>
    <cfRule type="colorScale" priority="130">
      <colorScale>
        <cfvo type="num" val="0"/>
        <cfvo type="num" val="1E-4"/>
        <color theme="0"/>
        <color theme="5"/>
      </colorScale>
    </cfRule>
    <cfRule type="colorScale" priority="134">
      <colorScale>
        <cfvo type="num" val="0"/>
        <cfvo type="max"/>
        <color theme="5" tint="0.39997558519241921"/>
        <color rgb="FFFFEF9C"/>
      </colorScale>
    </cfRule>
    <cfRule type="colorScale" priority="133">
      <colorScale>
        <cfvo type="num" val="0"/>
        <cfvo type="num" val="1E-4"/>
        <color theme="0"/>
        <color theme="5" tint="0.39997558519241921"/>
      </colorScale>
    </cfRule>
    <cfRule type="colorScale" priority="132">
      <colorScale>
        <cfvo type="num" val="0"/>
        <cfvo type="num" val="1.0000000000000001E-5"/>
        <color theme="0"/>
        <color theme="5" tint="0.59999389629810485"/>
      </colorScale>
    </cfRule>
    <cfRule type="colorScale" priority="846">
      <colorScale>
        <cfvo type="num" val="0"/>
        <cfvo type="num" val="1.0000000000000001E-5"/>
        <color theme="0"/>
        <color theme="5" tint="0.79998168889431442"/>
      </colorScale>
    </cfRule>
    <cfRule type="colorScale" priority="845">
      <colorScale>
        <cfvo type="num" val="0"/>
        <cfvo type="num" val="1E-4"/>
        <color theme="0"/>
        <color theme="5"/>
      </colorScale>
    </cfRule>
    <cfRule type="colorScale" priority="131">
      <colorScale>
        <cfvo type="num" val="0"/>
        <cfvo type="num" val="1.0000000000000001E-5"/>
        <color theme="0"/>
        <color theme="5" tint="0.79998168889431442"/>
      </colorScale>
    </cfRule>
    <cfRule type="colorScale" priority="849">
      <colorScale>
        <cfvo type="num" val="0"/>
        <cfvo type="max"/>
        <color theme="5" tint="0.39997558519241921"/>
        <color rgb="FFFFEF9C"/>
      </colorScale>
    </cfRule>
  </conditionalFormatting>
  <conditionalFormatting sqref="O91:CW91">
    <cfRule type="containsText" dxfId="9" priority="93" operator="containsText" text="XXXX">
      <formula>NOT(ISERROR(SEARCH("XXXX",O91)))</formula>
    </cfRule>
    <cfRule type="containsText" dxfId="8" priority="808" operator="containsText" text="XXXX">
      <formula>NOT(ISERROR(SEARCH("XXXX",O91)))</formula>
    </cfRule>
  </conditionalFormatting>
  <conditionalFormatting sqref="O91:CW92">
    <cfRule type="colorScale" priority="126">
      <colorScale>
        <cfvo type="num" val="0"/>
        <cfvo type="num" val="1E-3"/>
        <color theme="0"/>
        <color theme="2" tint="-9.9978637043366805E-2"/>
      </colorScale>
    </cfRule>
    <cfRule type="colorScale" priority="125">
      <colorScale>
        <cfvo type="num" val="0"/>
        <cfvo type="num" val="1E-3"/>
        <color theme="0"/>
        <color theme="0" tint="-0.249977111117893"/>
      </colorScale>
    </cfRule>
    <cfRule type="colorScale" priority="127">
      <colorScale>
        <cfvo type="num" val="0"/>
        <cfvo type="num" val="1E-3"/>
        <color theme="0"/>
        <color theme="2" tint="-0.249977111117893"/>
      </colorScale>
    </cfRule>
    <cfRule type="colorScale" priority="128">
      <colorScale>
        <cfvo type="min"/>
        <cfvo type="num" val="1.0000000000000001E-5"/>
        <color theme="0"/>
        <color rgb="FFFFC000"/>
      </colorScale>
    </cfRule>
    <cfRule type="colorScale" priority="129">
      <colorScale>
        <cfvo type="num" val="0"/>
        <cfvo type="num" val="0.1"/>
        <color theme="0"/>
        <color theme="9" tint="0.39997558519241921"/>
      </colorScale>
    </cfRule>
    <cfRule type="colorScale" priority="124">
      <colorScale>
        <cfvo type="num" val="0"/>
        <cfvo type="num" val="1E-3"/>
        <color theme="0"/>
        <color theme="5" tint="0.79998168889431442"/>
      </colorScale>
    </cfRule>
  </conditionalFormatting>
  <conditionalFormatting sqref="O92:CW92">
    <cfRule type="colorScale" priority="92">
      <colorScale>
        <cfvo type="num" val="0"/>
        <cfvo type="max"/>
        <color theme="5" tint="0.39997558519241921"/>
        <color rgb="FFFFEF9C"/>
      </colorScale>
    </cfRule>
    <cfRule type="colorScale" priority="91">
      <colorScale>
        <cfvo type="num" val="0"/>
        <cfvo type="num" val="1E-4"/>
        <color theme="0"/>
        <color theme="5" tint="0.39997558519241921"/>
      </colorScale>
    </cfRule>
    <cfRule type="colorScale" priority="90">
      <colorScale>
        <cfvo type="num" val="0"/>
        <cfvo type="num" val="1.0000000000000001E-5"/>
        <color theme="0"/>
        <color theme="5" tint="0.59999389629810485"/>
      </colorScale>
    </cfRule>
    <cfRule type="colorScale" priority="89">
      <colorScale>
        <cfvo type="num" val="0"/>
        <cfvo type="num" val="1.0000000000000001E-5"/>
        <color theme="0"/>
        <color theme="5" tint="0.79998168889431442"/>
      </colorScale>
    </cfRule>
    <cfRule type="colorScale" priority="88">
      <colorScale>
        <cfvo type="num" val="0"/>
        <cfvo type="num" val="1E-4"/>
        <color theme="0"/>
        <color theme="5"/>
      </colorScale>
    </cfRule>
    <cfRule type="colorScale" priority="803">
      <colorScale>
        <cfvo type="num" val="0"/>
        <cfvo type="num" val="1E-4"/>
        <color theme="0"/>
        <color theme="5"/>
      </colorScale>
    </cfRule>
    <cfRule type="colorScale" priority="804">
      <colorScale>
        <cfvo type="num" val="0"/>
        <cfvo type="num" val="1.0000000000000001E-5"/>
        <color theme="0"/>
        <color theme="5" tint="0.79998168889431442"/>
      </colorScale>
    </cfRule>
    <cfRule type="colorScale" priority="806">
      <colorScale>
        <cfvo type="num" val="0"/>
        <cfvo type="num" val="1E-4"/>
        <color theme="0"/>
        <color theme="5" tint="0.39997558519241921"/>
      </colorScale>
    </cfRule>
    <cfRule type="colorScale" priority="807">
      <colorScale>
        <cfvo type="num" val="0"/>
        <cfvo type="max"/>
        <color theme="5" tint="0.39997558519241921"/>
        <color rgb="FFFFEF9C"/>
      </colorScale>
    </cfRule>
    <cfRule type="colorScale" priority="805">
      <colorScale>
        <cfvo type="num" val="0"/>
        <cfvo type="num" val="1.0000000000000001E-5"/>
        <color theme="0"/>
        <color theme="5" tint="0.59999389629810485"/>
      </colorScale>
    </cfRule>
  </conditionalFormatting>
  <conditionalFormatting sqref="O93:CW93">
    <cfRule type="containsText" dxfId="7" priority="51" operator="containsText" text="XXXX">
      <formula>NOT(ISERROR(SEARCH("XXXX",O93)))</formula>
    </cfRule>
    <cfRule type="containsText" dxfId="6" priority="766" operator="containsText" text="XXXX">
      <formula>NOT(ISERROR(SEARCH("XXXX",O93)))</formula>
    </cfRule>
  </conditionalFormatting>
  <conditionalFormatting sqref="O93:CW94">
    <cfRule type="colorScale" priority="87">
      <colorScale>
        <cfvo type="num" val="0"/>
        <cfvo type="num" val="0.1"/>
        <color theme="0"/>
        <color theme="9" tint="0.39997558519241921"/>
      </colorScale>
    </cfRule>
    <cfRule type="colorScale" priority="86">
      <colorScale>
        <cfvo type="min"/>
        <cfvo type="num" val="1.0000000000000001E-5"/>
        <color theme="0"/>
        <color rgb="FFFFC000"/>
      </colorScale>
    </cfRule>
    <cfRule type="colorScale" priority="85">
      <colorScale>
        <cfvo type="num" val="0"/>
        <cfvo type="num" val="1E-3"/>
        <color theme="0"/>
        <color theme="2" tint="-0.249977111117893"/>
      </colorScale>
    </cfRule>
    <cfRule type="colorScale" priority="82">
      <colorScale>
        <cfvo type="num" val="0"/>
        <cfvo type="num" val="1E-3"/>
        <color theme="0"/>
        <color theme="5" tint="0.79998168889431442"/>
      </colorScale>
    </cfRule>
    <cfRule type="colorScale" priority="84">
      <colorScale>
        <cfvo type="num" val="0"/>
        <cfvo type="num" val="1E-3"/>
        <color theme="0"/>
        <color theme="2" tint="-9.9978637043366805E-2"/>
      </colorScale>
    </cfRule>
    <cfRule type="colorScale" priority="83">
      <colorScale>
        <cfvo type="num" val="0"/>
        <cfvo type="num" val="1E-3"/>
        <color theme="0"/>
        <color theme="0" tint="-0.249977111117893"/>
      </colorScale>
    </cfRule>
  </conditionalFormatting>
  <conditionalFormatting sqref="O94:CW94">
    <cfRule type="colorScale" priority="764">
      <colorScale>
        <cfvo type="num" val="0"/>
        <cfvo type="num" val="1E-4"/>
        <color theme="0"/>
        <color theme="5" tint="0.39997558519241921"/>
      </colorScale>
    </cfRule>
    <cfRule type="colorScale" priority="763">
      <colorScale>
        <cfvo type="num" val="0"/>
        <cfvo type="num" val="1.0000000000000001E-5"/>
        <color theme="0"/>
        <color theme="5" tint="0.59999389629810485"/>
      </colorScale>
    </cfRule>
    <cfRule type="colorScale" priority="762">
      <colorScale>
        <cfvo type="num" val="0"/>
        <cfvo type="num" val="1.0000000000000001E-5"/>
        <color theme="0"/>
        <color theme="5" tint="0.79998168889431442"/>
      </colorScale>
    </cfRule>
    <cfRule type="colorScale" priority="48">
      <colorScale>
        <cfvo type="num" val="0"/>
        <cfvo type="num" val="1.0000000000000001E-5"/>
        <color theme="0"/>
        <color theme="5" tint="0.59999389629810485"/>
      </colorScale>
    </cfRule>
    <cfRule type="colorScale" priority="761">
      <colorScale>
        <cfvo type="num" val="0"/>
        <cfvo type="num" val="1E-4"/>
        <color theme="0"/>
        <color theme="5"/>
      </colorScale>
    </cfRule>
    <cfRule type="colorScale" priority="46">
      <colorScale>
        <cfvo type="num" val="0"/>
        <cfvo type="num" val="1E-4"/>
        <color theme="0"/>
        <color theme="5"/>
      </colorScale>
    </cfRule>
    <cfRule type="colorScale" priority="47">
      <colorScale>
        <cfvo type="num" val="0"/>
        <cfvo type="num" val="1.0000000000000001E-5"/>
        <color theme="0"/>
        <color theme="5" tint="0.79998168889431442"/>
      </colorScale>
    </cfRule>
    <cfRule type="colorScale" priority="765">
      <colorScale>
        <cfvo type="num" val="0"/>
        <cfvo type="max"/>
        <color theme="5" tint="0.39997558519241921"/>
        <color rgb="FFFFEF9C"/>
      </colorScale>
    </cfRule>
    <cfRule type="colorScale" priority="49">
      <colorScale>
        <cfvo type="num" val="0"/>
        <cfvo type="num" val="1E-4"/>
        <color theme="0"/>
        <color theme="5" tint="0.39997558519241921"/>
      </colorScale>
    </cfRule>
    <cfRule type="colorScale" priority="50">
      <colorScale>
        <cfvo type="num" val="0"/>
        <cfvo type="max"/>
        <color theme="5" tint="0.39997558519241921"/>
        <color rgb="FFFFEF9C"/>
      </colorScale>
    </cfRule>
  </conditionalFormatting>
  <conditionalFormatting sqref="O95:CW95">
    <cfRule type="containsText" dxfId="5" priority="7" operator="containsText" text="XXXX">
      <formula>NOT(ISERROR(SEARCH("XXXX",O95)))</formula>
    </cfRule>
    <cfRule type="containsText" dxfId="4" priority="724" operator="containsText" text="XXXX">
      <formula>NOT(ISERROR(SEARCH("XXXX",O95)))</formula>
    </cfRule>
  </conditionalFormatting>
  <conditionalFormatting sqref="O95:CW96">
    <cfRule type="colorScale" priority="44">
      <colorScale>
        <cfvo type="min"/>
        <cfvo type="num" val="1.0000000000000001E-5"/>
        <color theme="0"/>
        <color rgb="FFFFC000"/>
      </colorScale>
    </cfRule>
    <cfRule type="colorScale" priority="43">
      <colorScale>
        <cfvo type="num" val="0"/>
        <cfvo type="num" val="1E-3"/>
        <color theme="0"/>
        <color theme="2" tint="-0.249977111117893"/>
      </colorScale>
    </cfRule>
    <cfRule type="colorScale" priority="42">
      <colorScale>
        <cfvo type="num" val="0"/>
        <cfvo type="num" val="1E-3"/>
        <color theme="0"/>
        <color theme="2" tint="-9.9978637043366805E-2"/>
      </colorScale>
    </cfRule>
    <cfRule type="colorScale" priority="40">
      <colorScale>
        <cfvo type="num" val="0"/>
        <cfvo type="num" val="1E-3"/>
        <color theme="0"/>
        <color theme="5" tint="0.79998168889431442"/>
      </colorScale>
    </cfRule>
    <cfRule type="colorScale" priority="41">
      <colorScale>
        <cfvo type="num" val="0"/>
        <cfvo type="num" val="1E-3"/>
        <color theme="0"/>
        <color theme="0" tint="-0.249977111117893"/>
      </colorScale>
    </cfRule>
    <cfRule type="colorScale" priority="45">
      <colorScale>
        <cfvo type="num" val="0"/>
        <cfvo type="num" val="0.1"/>
        <color theme="0"/>
        <color theme="9" tint="0.39997558519241921"/>
      </colorScale>
    </cfRule>
  </conditionalFormatting>
  <conditionalFormatting sqref="O96:CW96">
    <cfRule type="colorScale" priority="3">
      <colorScale>
        <cfvo type="num" val="0"/>
        <cfvo type="num" val="1.0000000000000001E-5"/>
        <color theme="0"/>
        <color theme="5" tint="0.79998168889431442"/>
      </colorScale>
    </cfRule>
    <cfRule type="colorScale" priority="4">
      <colorScale>
        <cfvo type="num" val="0"/>
        <cfvo type="num" val="1.0000000000000001E-5"/>
        <color theme="0"/>
        <color theme="5" tint="0.59999389629810485"/>
      </colorScale>
    </cfRule>
    <cfRule type="colorScale" priority="5">
      <colorScale>
        <cfvo type="num" val="0"/>
        <cfvo type="num" val="1E-4"/>
        <color theme="0"/>
        <color theme="5" tint="0.39997558519241921"/>
      </colorScale>
    </cfRule>
    <cfRule type="colorScale" priority="6">
      <colorScale>
        <cfvo type="num" val="0"/>
        <cfvo type="max"/>
        <color theme="5" tint="0.39997558519241921"/>
        <color rgb="FFFFEF9C"/>
      </colorScale>
    </cfRule>
    <cfRule type="colorScale" priority="2">
      <colorScale>
        <cfvo type="num" val="0"/>
        <cfvo type="num" val="1E-4"/>
        <color theme="0"/>
        <color theme="5"/>
      </colorScale>
    </cfRule>
    <cfRule type="colorScale" priority="722">
      <colorScale>
        <cfvo type="num" val="0"/>
        <cfvo type="num" val="1E-4"/>
        <color theme="0"/>
        <color theme="5" tint="0.39997558519241921"/>
      </colorScale>
    </cfRule>
    <cfRule type="colorScale" priority="723">
      <colorScale>
        <cfvo type="num" val="0"/>
        <cfvo type="max"/>
        <color theme="5" tint="0.39997558519241921"/>
        <color rgb="FFFFEF9C"/>
      </colorScale>
    </cfRule>
    <cfRule type="colorScale" priority="719">
      <colorScale>
        <cfvo type="num" val="0"/>
        <cfvo type="num" val="1E-4"/>
        <color theme="0"/>
        <color theme="5"/>
      </colorScale>
    </cfRule>
    <cfRule type="colorScale" priority="721">
      <colorScale>
        <cfvo type="num" val="0"/>
        <cfvo type="num" val="1.0000000000000001E-5"/>
        <color theme="0"/>
        <color theme="5" tint="0.59999389629810485"/>
      </colorScale>
    </cfRule>
    <cfRule type="colorScale" priority="720">
      <colorScale>
        <cfvo type="num" val="0"/>
        <cfvo type="num" val="1.0000000000000001E-5"/>
        <color theme="0"/>
        <color theme="5" tint="0.79998168889431442"/>
      </colorScale>
    </cfRule>
  </conditionalFormatting>
  <conditionalFormatting sqref="S21:S22">
    <cfRule type="colorScale" priority="1679">
      <colorScale>
        <cfvo type="num" val="0"/>
        <cfvo type="num" val="0.1"/>
        <color theme="0"/>
        <color theme="9" tint="0.39997558519241921"/>
      </colorScale>
    </cfRule>
    <cfRule type="colorScale" priority="1674">
      <colorScale>
        <cfvo type="num" val="0"/>
        <cfvo type="num" val="1E-3"/>
        <color theme="0"/>
        <color theme="5" tint="0.79998168889431442"/>
      </colorScale>
    </cfRule>
    <cfRule type="colorScale" priority="1675">
      <colorScale>
        <cfvo type="num" val="0"/>
        <cfvo type="num" val="1E-3"/>
        <color theme="0"/>
        <color theme="0" tint="-0.249977111117893"/>
      </colorScale>
    </cfRule>
    <cfRule type="colorScale" priority="1676">
      <colorScale>
        <cfvo type="num" val="0"/>
        <cfvo type="num" val="1E-3"/>
        <color theme="0"/>
        <color theme="2" tint="-9.9978637043366805E-2"/>
      </colorScale>
    </cfRule>
    <cfRule type="colorScale" priority="1677">
      <colorScale>
        <cfvo type="num" val="0"/>
        <cfvo type="num" val="1E-3"/>
        <color theme="0"/>
        <color theme="2" tint="-0.249977111117893"/>
      </colorScale>
    </cfRule>
    <cfRule type="colorScale" priority="1678">
      <colorScale>
        <cfvo type="min"/>
        <cfvo type="num" val="1.0000000000000001E-5"/>
        <color theme="0"/>
        <color rgb="FFFFC000"/>
      </colorScale>
    </cfRule>
  </conditionalFormatting>
  <conditionalFormatting sqref="T21:AL22">
    <cfRule type="colorScale" priority="1669">
      <colorScale>
        <cfvo type="num" val="0"/>
        <cfvo type="num" val="1E-3"/>
        <color theme="0"/>
        <color theme="0" tint="-0.249977111117893"/>
      </colorScale>
    </cfRule>
    <cfRule type="colorScale" priority="1668">
      <colorScale>
        <cfvo type="num" val="0"/>
        <cfvo type="num" val="1E-3"/>
        <color theme="0"/>
        <color theme="5" tint="0.79998168889431442"/>
      </colorScale>
    </cfRule>
    <cfRule type="colorScale" priority="1673">
      <colorScale>
        <cfvo type="num" val="0"/>
        <cfvo type="num" val="0.1"/>
        <color theme="0"/>
        <color theme="9" tint="0.39997558519241921"/>
      </colorScale>
    </cfRule>
    <cfRule type="colorScale" priority="1672">
      <colorScale>
        <cfvo type="min"/>
        <cfvo type="num" val="1.0000000000000001E-5"/>
        <color theme="0"/>
        <color rgb="FFFFC000"/>
      </colorScale>
    </cfRule>
    <cfRule type="colorScale" priority="1671">
      <colorScale>
        <cfvo type="num" val="0"/>
        <cfvo type="num" val="1E-3"/>
        <color theme="0"/>
        <color theme="2" tint="-0.249977111117893"/>
      </colorScale>
    </cfRule>
    <cfRule type="colorScale" priority="1670">
      <colorScale>
        <cfvo type="num" val="0"/>
        <cfvo type="num" val="1E-3"/>
        <color theme="0"/>
        <color theme="2" tint="-9.9978637043366805E-2"/>
      </colorScale>
    </cfRule>
  </conditionalFormatting>
  <conditionalFormatting sqref="AA15:AA16">
    <cfRule type="colorScale" priority="1727">
      <colorScale>
        <cfvo type="num" val="0"/>
        <cfvo type="num" val="0.1"/>
        <color theme="0"/>
        <color theme="9" tint="0.39997558519241921"/>
      </colorScale>
    </cfRule>
    <cfRule type="colorScale" priority="1726">
      <colorScale>
        <cfvo type="min"/>
        <cfvo type="num" val="1.0000000000000001E-5"/>
        <color theme="0"/>
        <color rgb="FFFFC000"/>
      </colorScale>
    </cfRule>
    <cfRule type="colorScale" priority="1724">
      <colorScale>
        <cfvo type="num" val="0"/>
        <cfvo type="num" val="1E-3"/>
        <color theme="0"/>
        <color theme="2" tint="-9.9978637043366805E-2"/>
      </colorScale>
    </cfRule>
    <cfRule type="colorScale" priority="1725">
      <colorScale>
        <cfvo type="num" val="0"/>
        <cfvo type="num" val="1E-3"/>
        <color theme="0"/>
        <color theme="2" tint="-0.249977111117893"/>
      </colorScale>
    </cfRule>
    <cfRule type="colorScale" priority="1722">
      <colorScale>
        <cfvo type="num" val="0"/>
        <cfvo type="num" val="1E-3"/>
        <color theme="0"/>
        <color theme="5" tint="0.79998168889431442"/>
      </colorScale>
    </cfRule>
    <cfRule type="colorScale" priority="1723">
      <colorScale>
        <cfvo type="num" val="0"/>
        <cfvo type="num" val="1E-3"/>
        <color theme="0"/>
        <color theme="0" tint="-0.249977111117893"/>
      </colorScale>
    </cfRule>
  </conditionalFormatting>
  <conditionalFormatting sqref="AA7:AE20 AI7:AL20 AF9:AH20 AA23:AL72 AF7:AH7 AM7:CW7 AM9:CW9 AM11:CW11 AM13:CW13 AM15:CW15 AM17:CW17 AM19:CW19 AM23:CW23 AM25:CW25 AM27:CW27 AM29:CW29 AM31:CW31 AM33:CW33 AM35:CW35 AM37:CW37 AM39:CW39 AM41:CW41 AM43:CW43 AM45:CW45 AM47:CW47 AM49:CW49 AM51:CW51 AM53:CW53 AM55:CW55 AM57:CW57 AM59:CW59 AM61:CW61 AM63:CW63 AM65:CW65 AM67:CW67 AM69:CW69 AM71:CW71">
    <cfRule type="colorScale" priority="1754">
      <colorScale>
        <cfvo type="num" val="0"/>
        <cfvo type="num" val="1E-3"/>
        <color theme="0"/>
        <color theme="2" tint="-9.9978637043366805E-2"/>
      </colorScale>
    </cfRule>
    <cfRule type="colorScale" priority="1753">
      <colorScale>
        <cfvo type="num" val="0"/>
        <cfvo type="num" val="1E-3"/>
        <color theme="0"/>
        <color theme="0" tint="-0.249977111117893"/>
      </colorScale>
    </cfRule>
    <cfRule type="colorScale" priority="1752">
      <colorScale>
        <cfvo type="num" val="0"/>
        <cfvo type="num" val="1E-3"/>
        <color theme="0"/>
        <color theme="5" tint="0.79998168889431442"/>
      </colorScale>
    </cfRule>
    <cfRule type="colorScale" priority="1757">
      <colorScale>
        <cfvo type="num" val="0"/>
        <cfvo type="num" val="0.1"/>
        <color theme="0"/>
        <color theme="9" tint="0.39997558519241921"/>
      </colorScale>
    </cfRule>
    <cfRule type="colorScale" priority="1756">
      <colorScale>
        <cfvo type="min"/>
        <cfvo type="num" val="1.0000000000000001E-5"/>
        <color theme="0"/>
        <color rgb="FFFFC000"/>
      </colorScale>
    </cfRule>
    <cfRule type="colorScale" priority="1755">
      <colorScale>
        <cfvo type="num" val="0"/>
        <cfvo type="num" val="1E-3"/>
        <color theme="0"/>
        <color theme="2" tint="-0.249977111117893"/>
      </colorScale>
    </cfRule>
  </conditionalFormatting>
  <conditionalFormatting sqref="AA21:AL22 AM21:CW21">
    <cfRule type="colorScale" priority="1407">
      <colorScale>
        <cfvo type="min"/>
        <cfvo type="num" val="1.0000000000000001E-5"/>
        <color theme="0"/>
        <color rgb="FFFFC000"/>
      </colorScale>
    </cfRule>
    <cfRule type="colorScale" priority="1406">
      <colorScale>
        <cfvo type="num" val="0"/>
        <cfvo type="num" val="1E-3"/>
        <color theme="0"/>
        <color theme="2" tint="-0.249977111117893"/>
      </colorScale>
    </cfRule>
    <cfRule type="colorScale" priority="1405">
      <colorScale>
        <cfvo type="num" val="0"/>
        <cfvo type="num" val="1E-3"/>
        <color theme="0"/>
        <color theme="2" tint="-9.9978637043366805E-2"/>
      </colorScale>
    </cfRule>
    <cfRule type="colorScale" priority="1404">
      <colorScale>
        <cfvo type="num" val="0"/>
        <cfvo type="num" val="1E-3"/>
        <color theme="0"/>
        <color theme="0" tint="-0.249977111117893"/>
      </colorScale>
    </cfRule>
    <cfRule type="colorScale" priority="1403">
      <colorScale>
        <cfvo type="num" val="0"/>
        <cfvo type="num" val="1E-3"/>
        <color theme="0"/>
        <color theme="5" tint="0.79998168889431442"/>
      </colorScale>
    </cfRule>
    <cfRule type="colorScale" priority="1408">
      <colorScale>
        <cfvo type="num" val="0"/>
        <cfvo type="num" val="0.1"/>
        <color theme="0"/>
        <color theme="9" tint="0.39997558519241921"/>
      </colorScale>
    </cfRule>
  </conditionalFormatting>
  <conditionalFormatting sqref="AA73:AL74 AM73:CW73">
    <cfRule type="colorScale" priority="1213">
      <colorScale>
        <cfvo type="num" val="0"/>
        <cfvo type="num" val="1E-3"/>
        <color theme="0"/>
        <color theme="2" tint="-9.9978637043366805E-2"/>
      </colorScale>
    </cfRule>
    <cfRule type="colorScale" priority="1212">
      <colorScale>
        <cfvo type="num" val="0"/>
        <cfvo type="num" val="1E-3"/>
        <color theme="0"/>
        <color theme="0" tint="-0.249977111117893"/>
      </colorScale>
    </cfRule>
    <cfRule type="colorScale" priority="1211">
      <colorScale>
        <cfvo type="num" val="0"/>
        <cfvo type="num" val="1E-3"/>
        <color theme="0"/>
        <color theme="5" tint="0.79998168889431442"/>
      </colorScale>
    </cfRule>
    <cfRule type="colorScale" priority="1214">
      <colorScale>
        <cfvo type="num" val="0"/>
        <cfvo type="num" val="1E-3"/>
        <color theme="0"/>
        <color theme="2" tint="-0.249977111117893"/>
      </colorScale>
    </cfRule>
    <cfRule type="colorScale" priority="1216">
      <colorScale>
        <cfvo type="num" val="0"/>
        <cfvo type="num" val="0.1"/>
        <color theme="0"/>
        <color theme="9" tint="0.39997558519241921"/>
      </colorScale>
    </cfRule>
    <cfRule type="colorScale" priority="1215">
      <colorScale>
        <cfvo type="min"/>
        <cfvo type="num" val="1.0000000000000001E-5"/>
        <color theme="0"/>
        <color rgb="FFFFC000"/>
      </colorScale>
    </cfRule>
  </conditionalFormatting>
  <conditionalFormatting sqref="AA75:AL76 AM75:CW75">
    <cfRule type="colorScale" priority="1174">
      <colorScale>
        <cfvo type="num" val="0"/>
        <cfvo type="num" val="0.1"/>
        <color theme="0"/>
        <color theme="9" tint="0.39997558519241921"/>
      </colorScale>
    </cfRule>
    <cfRule type="colorScale" priority="1173">
      <colorScale>
        <cfvo type="min"/>
        <cfvo type="num" val="1.0000000000000001E-5"/>
        <color theme="0"/>
        <color rgb="FFFFC000"/>
      </colorScale>
    </cfRule>
    <cfRule type="colorScale" priority="1172">
      <colorScale>
        <cfvo type="num" val="0"/>
        <cfvo type="num" val="1E-3"/>
        <color theme="0"/>
        <color theme="2" tint="-0.249977111117893"/>
      </colorScale>
    </cfRule>
    <cfRule type="colorScale" priority="1171">
      <colorScale>
        <cfvo type="num" val="0"/>
        <cfvo type="num" val="1E-3"/>
        <color theme="0"/>
        <color theme="2" tint="-9.9978637043366805E-2"/>
      </colorScale>
    </cfRule>
    <cfRule type="colorScale" priority="1169">
      <colorScale>
        <cfvo type="num" val="0"/>
        <cfvo type="num" val="1E-3"/>
        <color theme="0"/>
        <color theme="5" tint="0.79998168889431442"/>
      </colorScale>
    </cfRule>
    <cfRule type="colorScale" priority="1170">
      <colorScale>
        <cfvo type="num" val="0"/>
        <cfvo type="num" val="1E-3"/>
        <color theme="0"/>
        <color theme="0" tint="-0.249977111117893"/>
      </colorScale>
    </cfRule>
  </conditionalFormatting>
  <conditionalFormatting sqref="AA77:AL78 AM77:CW77">
    <cfRule type="colorScale" priority="1131">
      <colorScale>
        <cfvo type="min"/>
        <cfvo type="num" val="1.0000000000000001E-5"/>
        <color theme="0"/>
        <color rgb="FFFFC000"/>
      </colorScale>
    </cfRule>
    <cfRule type="colorScale" priority="1127">
      <colorScale>
        <cfvo type="num" val="0"/>
        <cfvo type="num" val="1E-3"/>
        <color theme="0"/>
        <color theme="5" tint="0.79998168889431442"/>
      </colorScale>
    </cfRule>
    <cfRule type="colorScale" priority="1128">
      <colorScale>
        <cfvo type="num" val="0"/>
        <cfvo type="num" val="1E-3"/>
        <color theme="0"/>
        <color theme="0" tint="-0.249977111117893"/>
      </colorScale>
    </cfRule>
    <cfRule type="colorScale" priority="1129">
      <colorScale>
        <cfvo type="num" val="0"/>
        <cfvo type="num" val="1E-3"/>
        <color theme="0"/>
        <color theme="2" tint="-9.9978637043366805E-2"/>
      </colorScale>
    </cfRule>
    <cfRule type="colorScale" priority="1130">
      <colorScale>
        <cfvo type="num" val="0"/>
        <cfvo type="num" val="1E-3"/>
        <color theme="0"/>
        <color theme="2" tint="-0.249977111117893"/>
      </colorScale>
    </cfRule>
    <cfRule type="colorScale" priority="1132">
      <colorScale>
        <cfvo type="num" val="0"/>
        <cfvo type="num" val="0.1"/>
        <color theme="0"/>
        <color theme="9" tint="0.39997558519241921"/>
      </colorScale>
    </cfRule>
  </conditionalFormatting>
  <conditionalFormatting sqref="AA79:AL80 AM79:CW79">
    <cfRule type="colorScale" priority="1090">
      <colorScale>
        <cfvo type="num" val="0"/>
        <cfvo type="num" val="0.1"/>
        <color theme="0"/>
        <color theme="9" tint="0.39997558519241921"/>
      </colorScale>
    </cfRule>
    <cfRule type="colorScale" priority="1089">
      <colorScale>
        <cfvo type="min"/>
        <cfvo type="num" val="1.0000000000000001E-5"/>
        <color theme="0"/>
        <color rgb="FFFFC000"/>
      </colorScale>
    </cfRule>
    <cfRule type="colorScale" priority="1087">
      <colorScale>
        <cfvo type="num" val="0"/>
        <cfvo type="num" val="1E-3"/>
        <color theme="0"/>
        <color theme="2" tint="-9.9978637043366805E-2"/>
      </colorScale>
    </cfRule>
    <cfRule type="colorScale" priority="1088">
      <colorScale>
        <cfvo type="num" val="0"/>
        <cfvo type="num" val="1E-3"/>
        <color theme="0"/>
        <color theme="2" tint="-0.249977111117893"/>
      </colorScale>
    </cfRule>
    <cfRule type="colorScale" priority="1086">
      <colorScale>
        <cfvo type="num" val="0"/>
        <cfvo type="num" val="1E-3"/>
        <color theme="0"/>
        <color theme="0" tint="-0.249977111117893"/>
      </colorScale>
    </cfRule>
    <cfRule type="colorScale" priority="1085">
      <colorScale>
        <cfvo type="num" val="0"/>
        <cfvo type="num" val="1E-3"/>
        <color theme="0"/>
        <color theme="5" tint="0.79998168889431442"/>
      </colorScale>
    </cfRule>
  </conditionalFormatting>
  <conditionalFormatting sqref="AA81:AL82 AM81:CW81">
    <cfRule type="colorScale" priority="1044">
      <colorScale>
        <cfvo type="num" val="0"/>
        <cfvo type="num" val="1E-3"/>
        <color theme="0"/>
        <color theme="0" tint="-0.249977111117893"/>
      </colorScale>
    </cfRule>
    <cfRule type="colorScale" priority="1045">
      <colorScale>
        <cfvo type="num" val="0"/>
        <cfvo type="num" val="1E-3"/>
        <color theme="0"/>
        <color theme="2" tint="-9.9978637043366805E-2"/>
      </colorScale>
    </cfRule>
    <cfRule type="colorScale" priority="1046">
      <colorScale>
        <cfvo type="num" val="0"/>
        <cfvo type="num" val="1E-3"/>
        <color theme="0"/>
        <color theme="2" tint="-0.249977111117893"/>
      </colorScale>
    </cfRule>
    <cfRule type="colorScale" priority="1043">
      <colorScale>
        <cfvo type="num" val="0"/>
        <cfvo type="num" val="1E-3"/>
        <color theme="0"/>
        <color theme="5" tint="0.79998168889431442"/>
      </colorScale>
    </cfRule>
    <cfRule type="colorScale" priority="1048">
      <colorScale>
        <cfvo type="num" val="0"/>
        <cfvo type="num" val="0.1"/>
        <color theme="0"/>
        <color theme="9" tint="0.39997558519241921"/>
      </colorScale>
    </cfRule>
    <cfRule type="colorScale" priority="1047">
      <colorScale>
        <cfvo type="min"/>
        <cfvo type="num" val="1.0000000000000001E-5"/>
        <color theme="0"/>
        <color rgb="FFFFC000"/>
      </colorScale>
    </cfRule>
  </conditionalFormatting>
  <conditionalFormatting sqref="AA83:AL84 AM83:CW83">
    <cfRule type="colorScale" priority="1004">
      <colorScale>
        <cfvo type="num" val="0"/>
        <cfvo type="num" val="1E-3"/>
        <color theme="0"/>
        <color theme="2" tint="-0.249977111117893"/>
      </colorScale>
    </cfRule>
    <cfRule type="colorScale" priority="1006">
      <colorScale>
        <cfvo type="num" val="0"/>
        <cfvo type="num" val="0.1"/>
        <color theme="0"/>
        <color theme="9" tint="0.39997558519241921"/>
      </colorScale>
    </cfRule>
    <cfRule type="colorScale" priority="1005">
      <colorScale>
        <cfvo type="min"/>
        <cfvo type="num" val="1.0000000000000001E-5"/>
        <color theme="0"/>
        <color rgb="FFFFC000"/>
      </colorScale>
    </cfRule>
    <cfRule type="colorScale" priority="1003">
      <colorScale>
        <cfvo type="num" val="0"/>
        <cfvo type="num" val="1E-3"/>
        <color theme="0"/>
        <color theme="2" tint="-9.9978637043366805E-2"/>
      </colorScale>
    </cfRule>
    <cfRule type="colorScale" priority="1002">
      <colorScale>
        <cfvo type="num" val="0"/>
        <cfvo type="num" val="1E-3"/>
        <color theme="0"/>
        <color theme="0" tint="-0.249977111117893"/>
      </colorScale>
    </cfRule>
    <cfRule type="colorScale" priority="1001">
      <colorScale>
        <cfvo type="num" val="0"/>
        <cfvo type="num" val="1E-3"/>
        <color theme="0"/>
        <color theme="5" tint="0.79998168889431442"/>
      </colorScale>
    </cfRule>
  </conditionalFormatting>
  <conditionalFormatting sqref="AA85:AL86 AM85:CW85">
    <cfRule type="colorScale" priority="959">
      <colorScale>
        <cfvo type="num" val="0"/>
        <cfvo type="num" val="1E-3"/>
        <color theme="0"/>
        <color theme="5" tint="0.79998168889431442"/>
      </colorScale>
    </cfRule>
    <cfRule type="colorScale" priority="960">
      <colorScale>
        <cfvo type="num" val="0"/>
        <cfvo type="num" val="1E-3"/>
        <color theme="0"/>
        <color theme="0" tint="-0.249977111117893"/>
      </colorScale>
    </cfRule>
    <cfRule type="colorScale" priority="961">
      <colorScale>
        <cfvo type="num" val="0"/>
        <cfvo type="num" val="1E-3"/>
        <color theme="0"/>
        <color theme="2" tint="-9.9978637043366805E-2"/>
      </colorScale>
    </cfRule>
    <cfRule type="colorScale" priority="962">
      <colorScale>
        <cfvo type="num" val="0"/>
        <cfvo type="num" val="1E-3"/>
        <color theme="0"/>
        <color theme="2" tint="-0.249977111117893"/>
      </colorScale>
    </cfRule>
    <cfRule type="colorScale" priority="963">
      <colorScale>
        <cfvo type="min"/>
        <cfvo type="num" val="1.0000000000000001E-5"/>
        <color theme="0"/>
        <color rgb="FFFFC000"/>
      </colorScale>
    </cfRule>
    <cfRule type="colorScale" priority="964">
      <colorScale>
        <cfvo type="num" val="0"/>
        <cfvo type="num" val="0.1"/>
        <color theme="0"/>
        <color theme="9" tint="0.39997558519241921"/>
      </colorScale>
    </cfRule>
  </conditionalFormatting>
  <conditionalFormatting sqref="AA87:AL88 AM87:CW87">
    <cfRule type="colorScale" priority="917">
      <colorScale>
        <cfvo type="num" val="0"/>
        <cfvo type="num" val="1E-3"/>
        <color theme="0"/>
        <color theme="5" tint="0.79998168889431442"/>
      </colorScale>
    </cfRule>
    <cfRule type="colorScale" priority="918">
      <colorScale>
        <cfvo type="num" val="0"/>
        <cfvo type="num" val="1E-3"/>
        <color theme="0"/>
        <color theme="0" tint="-0.249977111117893"/>
      </colorScale>
    </cfRule>
    <cfRule type="colorScale" priority="919">
      <colorScale>
        <cfvo type="num" val="0"/>
        <cfvo type="num" val="1E-3"/>
        <color theme="0"/>
        <color theme="2" tint="-9.9978637043366805E-2"/>
      </colorScale>
    </cfRule>
    <cfRule type="colorScale" priority="920">
      <colorScale>
        <cfvo type="num" val="0"/>
        <cfvo type="num" val="1E-3"/>
        <color theme="0"/>
        <color theme="2" tint="-0.249977111117893"/>
      </colorScale>
    </cfRule>
    <cfRule type="colorScale" priority="922">
      <colorScale>
        <cfvo type="num" val="0"/>
        <cfvo type="num" val="0.1"/>
        <color theme="0"/>
        <color theme="9" tint="0.39997558519241921"/>
      </colorScale>
    </cfRule>
    <cfRule type="colorScale" priority="921">
      <colorScale>
        <cfvo type="min"/>
        <cfvo type="num" val="1.0000000000000001E-5"/>
        <color theme="0"/>
        <color rgb="FFFFC000"/>
      </colorScale>
    </cfRule>
  </conditionalFormatting>
  <conditionalFormatting sqref="AA89:AL90 AM89:CW89">
    <cfRule type="colorScale" priority="878">
      <colorScale>
        <cfvo type="num" val="0"/>
        <cfvo type="num" val="1E-3"/>
        <color theme="0"/>
        <color theme="2" tint="-0.249977111117893"/>
      </colorScale>
    </cfRule>
    <cfRule type="colorScale" priority="875">
      <colorScale>
        <cfvo type="num" val="0"/>
        <cfvo type="num" val="1E-3"/>
        <color theme="0"/>
        <color theme="5" tint="0.79998168889431442"/>
      </colorScale>
    </cfRule>
    <cfRule type="colorScale" priority="876">
      <colorScale>
        <cfvo type="num" val="0"/>
        <cfvo type="num" val="1E-3"/>
        <color theme="0"/>
        <color theme="0" tint="-0.249977111117893"/>
      </colorScale>
    </cfRule>
    <cfRule type="colorScale" priority="877">
      <colorScale>
        <cfvo type="num" val="0"/>
        <cfvo type="num" val="1E-3"/>
        <color theme="0"/>
        <color theme="2" tint="-9.9978637043366805E-2"/>
      </colorScale>
    </cfRule>
    <cfRule type="colorScale" priority="880">
      <colorScale>
        <cfvo type="num" val="0"/>
        <cfvo type="num" val="0.1"/>
        <color theme="0"/>
        <color theme="9" tint="0.39997558519241921"/>
      </colorScale>
    </cfRule>
    <cfRule type="colorScale" priority="879">
      <colorScale>
        <cfvo type="min"/>
        <cfvo type="num" val="1.0000000000000001E-5"/>
        <color theme="0"/>
        <color rgb="FFFFC000"/>
      </colorScale>
    </cfRule>
  </conditionalFormatting>
  <conditionalFormatting sqref="AA91:AL92 AM91:CW91">
    <cfRule type="colorScale" priority="835">
      <colorScale>
        <cfvo type="num" val="0"/>
        <cfvo type="num" val="1E-3"/>
        <color theme="0"/>
        <color theme="2" tint="-9.9978637043366805E-2"/>
      </colorScale>
    </cfRule>
    <cfRule type="colorScale" priority="837">
      <colorScale>
        <cfvo type="min"/>
        <cfvo type="num" val="1.0000000000000001E-5"/>
        <color theme="0"/>
        <color rgb="FFFFC000"/>
      </colorScale>
    </cfRule>
    <cfRule type="colorScale" priority="834">
      <colorScale>
        <cfvo type="num" val="0"/>
        <cfvo type="num" val="1E-3"/>
        <color theme="0"/>
        <color theme="0" tint="-0.249977111117893"/>
      </colorScale>
    </cfRule>
    <cfRule type="colorScale" priority="833">
      <colorScale>
        <cfvo type="num" val="0"/>
        <cfvo type="num" val="1E-3"/>
        <color theme="0"/>
        <color theme="5" tint="0.79998168889431442"/>
      </colorScale>
    </cfRule>
    <cfRule type="colorScale" priority="838">
      <colorScale>
        <cfvo type="num" val="0"/>
        <cfvo type="num" val="0.1"/>
        <color theme="0"/>
        <color theme="9" tint="0.39997558519241921"/>
      </colorScale>
    </cfRule>
    <cfRule type="colorScale" priority="836">
      <colorScale>
        <cfvo type="num" val="0"/>
        <cfvo type="num" val="1E-3"/>
        <color theme="0"/>
        <color theme="2" tint="-0.249977111117893"/>
      </colorScale>
    </cfRule>
  </conditionalFormatting>
  <conditionalFormatting sqref="AA93:AL94 AM93:CW93">
    <cfRule type="colorScale" priority="796">
      <colorScale>
        <cfvo type="num" val="0"/>
        <cfvo type="num" val="0.1"/>
        <color theme="0"/>
        <color theme="9" tint="0.39997558519241921"/>
      </colorScale>
    </cfRule>
    <cfRule type="colorScale" priority="795">
      <colorScale>
        <cfvo type="min"/>
        <cfvo type="num" val="1.0000000000000001E-5"/>
        <color theme="0"/>
        <color rgb="FFFFC000"/>
      </colorScale>
    </cfRule>
    <cfRule type="colorScale" priority="794">
      <colorScale>
        <cfvo type="num" val="0"/>
        <cfvo type="num" val="1E-3"/>
        <color theme="0"/>
        <color theme="2" tint="-0.249977111117893"/>
      </colorScale>
    </cfRule>
    <cfRule type="colorScale" priority="793">
      <colorScale>
        <cfvo type="num" val="0"/>
        <cfvo type="num" val="1E-3"/>
        <color theme="0"/>
        <color theme="2" tint="-9.9978637043366805E-2"/>
      </colorScale>
    </cfRule>
    <cfRule type="colorScale" priority="792">
      <colorScale>
        <cfvo type="num" val="0"/>
        <cfvo type="num" val="1E-3"/>
        <color theme="0"/>
        <color theme="0" tint="-0.249977111117893"/>
      </colorScale>
    </cfRule>
    <cfRule type="colorScale" priority="791">
      <colorScale>
        <cfvo type="num" val="0"/>
        <cfvo type="num" val="1E-3"/>
        <color theme="0"/>
        <color theme="5" tint="0.79998168889431442"/>
      </colorScale>
    </cfRule>
  </conditionalFormatting>
  <conditionalFormatting sqref="AA95:AL96 AM95:CW95">
    <cfRule type="colorScale" priority="749">
      <colorScale>
        <cfvo type="num" val="0"/>
        <cfvo type="num" val="1E-3"/>
        <color theme="0"/>
        <color theme="5" tint="0.79998168889431442"/>
      </colorScale>
    </cfRule>
    <cfRule type="colorScale" priority="750">
      <colorScale>
        <cfvo type="num" val="0"/>
        <cfvo type="num" val="1E-3"/>
        <color theme="0"/>
        <color theme="0" tint="-0.249977111117893"/>
      </colorScale>
    </cfRule>
    <cfRule type="colorScale" priority="751">
      <colorScale>
        <cfvo type="num" val="0"/>
        <cfvo type="num" val="1E-3"/>
        <color theme="0"/>
        <color theme="2" tint="-9.9978637043366805E-2"/>
      </colorScale>
    </cfRule>
    <cfRule type="colorScale" priority="754">
      <colorScale>
        <cfvo type="num" val="0"/>
        <cfvo type="num" val="0.1"/>
        <color theme="0"/>
        <color theme="9" tint="0.39997558519241921"/>
      </colorScale>
    </cfRule>
    <cfRule type="colorScale" priority="753">
      <colorScale>
        <cfvo type="min"/>
        <cfvo type="num" val="1.0000000000000001E-5"/>
        <color theme="0"/>
        <color rgb="FFFFC000"/>
      </colorScale>
    </cfRule>
    <cfRule type="colorScale" priority="752">
      <colorScale>
        <cfvo type="num" val="0"/>
        <cfvo type="num" val="1E-3"/>
        <color theme="0"/>
        <color theme="2" tint="-0.249977111117893"/>
      </colorScale>
    </cfRule>
  </conditionalFormatting>
  <conditionalFormatting sqref="AB15:AF16">
    <cfRule type="colorScale" priority="1721">
      <colorScale>
        <cfvo type="num" val="0"/>
        <cfvo type="num" val="0.1"/>
        <color theme="0"/>
        <color theme="9" tint="0.39997558519241921"/>
      </colorScale>
    </cfRule>
    <cfRule type="colorScale" priority="1717">
      <colorScale>
        <cfvo type="num" val="0"/>
        <cfvo type="num" val="1E-3"/>
        <color theme="0"/>
        <color theme="0" tint="-0.249977111117893"/>
      </colorScale>
    </cfRule>
    <cfRule type="colorScale" priority="1716">
      <colorScale>
        <cfvo type="num" val="0"/>
        <cfvo type="num" val="1E-3"/>
        <color theme="0"/>
        <color theme="5" tint="0.79998168889431442"/>
      </colorScale>
    </cfRule>
    <cfRule type="colorScale" priority="1720">
      <colorScale>
        <cfvo type="min"/>
        <cfvo type="num" val="1.0000000000000001E-5"/>
        <color theme="0"/>
        <color rgb="FFFFC000"/>
      </colorScale>
    </cfRule>
    <cfRule type="colorScale" priority="1719">
      <colorScale>
        <cfvo type="num" val="0"/>
        <cfvo type="num" val="1E-3"/>
        <color theme="0"/>
        <color theme="2" tint="-0.249977111117893"/>
      </colorScale>
    </cfRule>
    <cfRule type="colorScale" priority="1718">
      <colorScale>
        <cfvo type="num" val="0"/>
        <cfvo type="num" val="1E-3"/>
        <color theme="0"/>
        <color theme="2" tint="-9.9978637043366805E-2"/>
      </colorScale>
    </cfRule>
  </conditionalFormatting>
  <conditionalFormatting sqref="AC22:AL22 AA21:AB22 AC21:CW21">
    <cfRule type="colorScale" priority="690">
      <colorScale>
        <cfvo type="num" val="0"/>
        <cfvo type="num" val="1E-3"/>
        <color theme="0"/>
        <color theme="2" tint="-9.9978637043366805E-2"/>
      </colorScale>
    </cfRule>
    <cfRule type="colorScale" priority="689">
      <colorScale>
        <cfvo type="num" val="0"/>
        <cfvo type="num" val="1E-3"/>
        <color theme="0"/>
        <color theme="0" tint="-0.249977111117893"/>
      </colorScale>
    </cfRule>
    <cfRule type="colorScale" priority="688">
      <colorScale>
        <cfvo type="num" val="0"/>
        <cfvo type="num" val="1E-3"/>
        <color theme="0"/>
        <color theme="5" tint="0.79998168889431442"/>
      </colorScale>
    </cfRule>
    <cfRule type="colorScale" priority="691">
      <colorScale>
        <cfvo type="num" val="0"/>
        <cfvo type="num" val="1E-3"/>
        <color theme="0"/>
        <color theme="2" tint="-0.249977111117893"/>
      </colorScale>
    </cfRule>
    <cfRule type="colorScale" priority="692">
      <colorScale>
        <cfvo type="min"/>
        <cfvo type="num" val="1.0000000000000001E-5"/>
        <color theme="0"/>
        <color rgb="FFFFC000"/>
      </colorScale>
    </cfRule>
    <cfRule type="colorScale" priority="693">
      <colorScale>
        <cfvo type="num" val="0"/>
        <cfvo type="num" val="0.1"/>
        <color theme="0"/>
        <color theme="9" tint="0.39997558519241921"/>
      </colorScale>
    </cfRule>
  </conditionalFormatting>
  <conditionalFormatting sqref="AC74:AL74 AA73:AB74 AC73:CW73">
    <cfRule type="colorScale" priority="499">
      <colorScale>
        <cfvo type="num" val="0"/>
        <cfvo type="num" val="1E-3"/>
        <color theme="0"/>
        <color theme="2" tint="-0.249977111117893"/>
      </colorScale>
    </cfRule>
    <cfRule type="colorScale" priority="500">
      <colorScale>
        <cfvo type="min"/>
        <cfvo type="num" val="1.0000000000000001E-5"/>
        <color theme="0"/>
        <color rgb="FFFFC000"/>
      </colorScale>
    </cfRule>
    <cfRule type="colorScale" priority="501">
      <colorScale>
        <cfvo type="num" val="0"/>
        <cfvo type="num" val="0.1"/>
        <color theme="0"/>
        <color theme="9" tint="0.39997558519241921"/>
      </colorScale>
    </cfRule>
    <cfRule type="colorScale" priority="496">
      <colorScale>
        <cfvo type="num" val="0"/>
        <cfvo type="num" val="1E-3"/>
        <color theme="0"/>
        <color theme="5" tint="0.79998168889431442"/>
      </colorScale>
    </cfRule>
    <cfRule type="colorScale" priority="497">
      <colorScale>
        <cfvo type="num" val="0"/>
        <cfvo type="num" val="1E-3"/>
        <color theme="0"/>
        <color theme="0" tint="-0.249977111117893"/>
      </colorScale>
    </cfRule>
    <cfRule type="colorScale" priority="498">
      <colorScale>
        <cfvo type="num" val="0"/>
        <cfvo type="num" val="1E-3"/>
        <color theme="0"/>
        <color theme="2" tint="-9.9978637043366805E-2"/>
      </colorScale>
    </cfRule>
  </conditionalFormatting>
  <conditionalFormatting sqref="AC76:AL76 AA75:AB76 AC75:CW75">
    <cfRule type="colorScale" priority="455">
      <colorScale>
        <cfvo type="num" val="0"/>
        <cfvo type="num" val="1E-3"/>
        <color theme="0"/>
        <color theme="0" tint="-0.249977111117893"/>
      </colorScale>
    </cfRule>
    <cfRule type="colorScale" priority="458">
      <colorScale>
        <cfvo type="min"/>
        <cfvo type="num" val="1.0000000000000001E-5"/>
        <color theme="0"/>
        <color rgb="FFFFC000"/>
      </colorScale>
    </cfRule>
    <cfRule type="colorScale" priority="459">
      <colorScale>
        <cfvo type="num" val="0"/>
        <cfvo type="num" val="0.1"/>
        <color theme="0"/>
        <color theme="9" tint="0.39997558519241921"/>
      </colorScale>
    </cfRule>
    <cfRule type="colorScale" priority="454">
      <colorScale>
        <cfvo type="num" val="0"/>
        <cfvo type="num" val="1E-3"/>
        <color theme="0"/>
        <color theme="5" tint="0.79998168889431442"/>
      </colorScale>
    </cfRule>
    <cfRule type="colorScale" priority="456">
      <colorScale>
        <cfvo type="num" val="0"/>
        <cfvo type="num" val="1E-3"/>
        <color theme="0"/>
        <color theme="2" tint="-9.9978637043366805E-2"/>
      </colorScale>
    </cfRule>
    <cfRule type="colorScale" priority="457">
      <colorScale>
        <cfvo type="num" val="0"/>
        <cfvo type="num" val="1E-3"/>
        <color theme="0"/>
        <color theme="2" tint="-0.249977111117893"/>
      </colorScale>
    </cfRule>
  </conditionalFormatting>
  <conditionalFormatting sqref="AC78:AL78 AA77:AB78 AC77:CW77">
    <cfRule type="colorScale" priority="414">
      <colorScale>
        <cfvo type="num" val="0"/>
        <cfvo type="num" val="1E-3"/>
        <color theme="0"/>
        <color theme="2" tint="-9.9978637043366805E-2"/>
      </colorScale>
    </cfRule>
    <cfRule type="colorScale" priority="415">
      <colorScale>
        <cfvo type="num" val="0"/>
        <cfvo type="num" val="1E-3"/>
        <color theme="0"/>
        <color theme="2" tint="-0.249977111117893"/>
      </colorScale>
    </cfRule>
    <cfRule type="colorScale" priority="416">
      <colorScale>
        <cfvo type="min"/>
        <cfvo type="num" val="1.0000000000000001E-5"/>
        <color theme="0"/>
        <color rgb="FFFFC000"/>
      </colorScale>
    </cfRule>
    <cfRule type="colorScale" priority="417">
      <colorScale>
        <cfvo type="num" val="0"/>
        <cfvo type="num" val="0.1"/>
        <color theme="0"/>
        <color theme="9" tint="0.39997558519241921"/>
      </colorScale>
    </cfRule>
    <cfRule type="colorScale" priority="412">
      <colorScale>
        <cfvo type="num" val="0"/>
        <cfvo type="num" val="1E-3"/>
        <color theme="0"/>
        <color theme="5" tint="0.79998168889431442"/>
      </colorScale>
    </cfRule>
    <cfRule type="colorScale" priority="413">
      <colorScale>
        <cfvo type="num" val="0"/>
        <cfvo type="num" val="1E-3"/>
        <color theme="0"/>
        <color theme="0" tint="-0.249977111117893"/>
      </colorScale>
    </cfRule>
  </conditionalFormatting>
  <conditionalFormatting sqref="AC80:AL80 AA79:AB80 AC79:CW79">
    <cfRule type="colorScale" priority="370">
      <colorScale>
        <cfvo type="num" val="0"/>
        <cfvo type="num" val="1E-3"/>
        <color theme="0"/>
        <color theme="5" tint="0.79998168889431442"/>
      </colorScale>
    </cfRule>
    <cfRule type="colorScale" priority="373">
      <colorScale>
        <cfvo type="num" val="0"/>
        <cfvo type="num" val="1E-3"/>
        <color theme="0"/>
        <color theme="2" tint="-0.249977111117893"/>
      </colorScale>
    </cfRule>
    <cfRule type="colorScale" priority="375">
      <colorScale>
        <cfvo type="num" val="0"/>
        <cfvo type="num" val="0.1"/>
        <color theme="0"/>
        <color theme="9" tint="0.39997558519241921"/>
      </colorScale>
    </cfRule>
    <cfRule type="colorScale" priority="374">
      <colorScale>
        <cfvo type="min"/>
        <cfvo type="num" val="1.0000000000000001E-5"/>
        <color theme="0"/>
        <color rgb="FFFFC000"/>
      </colorScale>
    </cfRule>
    <cfRule type="colorScale" priority="372">
      <colorScale>
        <cfvo type="num" val="0"/>
        <cfvo type="num" val="1E-3"/>
        <color theme="0"/>
        <color theme="2" tint="-9.9978637043366805E-2"/>
      </colorScale>
    </cfRule>
    <cfRule type="colorScale" priority="371">
      <colorScale>
        <cfvo type="num" val="0"/>
        <cfvo type="num" val="1E-3"/>
        <color theme="0"/>
        <color theme="0" tint="-0.249977111117893"/>
      </colorScale>
    </cfRule>
  </conditionalFormatting>
  <conditionalFormatting sqref="AC82:AL82 AA81:AB82 AC81:CW81">
    <cfRule type="colorScale" priority="329">
      <colorScale>
        <cfvo type="num" val="0"/>
        <cfvo type="num" val="1E-3"/>
        <color theme="0"/>
        <color theme="0" tint="-0.249977111117893"/>
      </colorScale>
    </cfRule>
    <cfRule type="colorScale" priority="328">
      <colorScale>
        <cfvo type="num" val="0"/>
        <cfvo type="num" val="1E-3"/>
        <color theme="0"/>
        <color theme="5" tint="0.79998168889431442"/>
      </colorScale>
    </cfRule>
    <cfRule type="colorScale" priority="330">
      <colorScale>
        <cfvo type="num" val="0"/>
        <cfvo type="num" val="1E-3"/>
        <color theme="0"/>
        <color theme="2" tint="-9.9978637043366805E-2"/>
      </colorScale>
    </cfRule>
    <cfRule type="colorScale" priority="331">
      <colorScale>
        <cfvo type="num" val="0"/>
        <cfvo type="num" val="1E-3"/>
        <color theme="0"/>
        <color theme="2" tint="-0.249977111117893"/>
      </colorScale>
    </cfRule>
    <cfRule type="colorScale" priority="333">
      <colorScale>
        <cfvo type="num" val="0"/>
        <cfvo type="num" val="0.1"/>
        <color theme="0"/>
        <color theme="9" tint="0.39997558519241921"/>
      </colorScale>
    </cfRule>
    <cfRule type="colorScale" priority="332">
      <colorScale>
        <cfvo type="min"/>
        <cfvo type="num" val="1.0000000000000001E-5"/>
        <color theme="0"/>
        <color rgb="FFFFC000"/>
      </colorScale>
    </cfRule>
  </conditionalFormatting>
  <conditionalFormatting sqref="AC84:AL84 AA83:AB84 AC83:CW83">
    <cfRule type="colorScale" priority="289">
      <colorScale>
        <cfvo type="num" val="0"/>
        <cfvo type="num" val="1E-3"/>
        <color theme="0"/>
        <color theme="2" tint="-0.249977111117893"/>
      </colorScale>
    </cfRule>
    <cfRule type="colorScale" priority="290">
      <colorScale>
        <cfvo type="min"/>
        <cfvo type="num" val="1.0000000000000001E-5"/>
        <color theme="0"/>
        <color rgb="FFFFC000"/>
      </colorScale>
    </cfRule>
    <cfRule type="colorScale" priority="286">
      <colorScale>
        <cfvo type="num" val="0"/>
        <cfvo type="num" val="1E-3"/>
        <color theme="0"/>
        <color theme="5" tint="0.79998168889431442"/>
      </colorScale>
    </cfRule>
    <cfRule type="colorScale" priority="288">
      <colorScale>
        <cfvo type="num" val="0"/>
        <cfvo type="num" val="1E-3"/>
        <color theme="0"/>
        <color theme="2" tint="-9.9978637043366805E-2"/>
      </colorScale>
    </cfRule>
    <cfRule type="colorScale" priority="287">
      <colorScale>
        <cfvo type="num" val="0"/>
        <cfvo type="num" val="1E-3"/>
        <color theme="0"/>
        <color theme="0" tint="-0.249977111117893"/>
      </colorScale>
    </cfRule>
    <cfRule type="colorScale" priority="291">
      <colorScale>
        <cfvo type="num" val="0"/>
        <cfvo type="num" val="0.1"/>
        <color theme="0"/>
        <color theme="9" tint="0.39997558519241921"/>
      </colorScale>
    </cfRule>
  </conditionalFormatting>
  <conditionalFormatting sqref="AC86:AL86 AA85:AB86 AC85:CW85">
    <cfRule type="colorScale" priority="244">
      <colorScale>
        <cfvo type="num" val="0"/>
        <cfvo type="num" val="1E-3"/>
        <color theme="0"/>
        <color theme="5" tint="0.79998168889431442"/>
      </colorScale>
    </cfRule>
    <cfRule type="colorScale" priority="245">
      <colorScale>
        <cfvo type="num" val="0"/>
        <cfvo type="num" val="1E-3"/>
        <color theme="0"/>
        <color theme="0" tint="-0.249977111117893"/>
      </colorScale>
    </cfRule>
    <cfRule type="colorScale" priority="246">
      <colorScale>
        <cfvo type="num" val="0"/>
        <cfvo type="num" val="1E-3"/>
        <color theme="0"/>
        <color theme="2" tint="-9.9978637043366805E-2"/>
      </colorScale>
    </cfRule>
    <cfRule type="colorScale" priority="247">
      <colorScale>
        <cfvo type="num" val="0"/>
        <cfvo type="num" val="1E-3"/>
        <color theme="0"/>
        <color theme="2" tint="-0.249977111117893"/>
      </colorScale>
    </cfRule>
    <cfRule type="colorScale" priority="248">
      <colorScale>
        <cfvo type="min"/>
        <cfvo type="num" val="1.0000000000000001E-5"/>
        <color theme="0"/>
        <color rgb="FFFFC000"/>
      </colorScale>
    </cfRule>
    <cfRule type="colorScale" priority="249">
      <colorScale>
        <cfvo type="num" val="0"/>
        <cfvo type="num" val="0.1"/>
        <color theme="0"/>
        <color theme="9" tint="0.39997558519241921"/>
      </colorScale>
    </cfRule>
  </conditionalFormatting>
  <conditionalFormatting sqref="AC88:AL88 AA87:AB88 AC87:CW87">
    <cfRule type="colorScale" priority="203">
      <colorScale>
        <cfvo type="num" val="0"/>
        <cfvo type="num" val="1E-3"/>
        <color theme="0"/>
        <color theme="0" tint="-0.249977111117893"/>
      </colorScale>
    </cfRule>
    <cfRule type="colorScale" priority="202">
      <colorScale>
        <cfvo type="num" val="0"/>
        <cfvo type="num" val="1E-3"/>
        <color theme="0"/>
        <color theme="5" tint="0.79998168889431442"/>
      </colorScale>
    </cfRule>
    <cfRule type="colorScale" priority="204">
      <colorScale>
        <cfvo type="num" val="0"/>
        <cfvo type="num" val="1E-3"/>
        <color theme="0"/>
        <color theme="2" tint="-9.9978637043366805E-2"/>
      </colorScale>
    </cfRule>
    <cfRule type="colorScale" priority="206">
      <colorScale>
        <cfvo type="min"/>
        <cfvo type="num" val="1.0000000000000001E-5"/>
        <color theme="0"/>
        <color rgb="FFFFC000"/>
      </colorScale>
    </cfRule>
    <cfRule type="colorScale" priority="207">
      <colorScale>
        <cfvo type="num" val="0"/>
        <cfvo type="num" val="0.1"/>
        <color theme="0"/>
        <color theme="9" tint="0.39997558519241921"/>
      </colorScale>
    </cfRule>
    <cfRule type="colorScale" priority="205">
      <colorScale>
        <cfvo type="num" val="0"/>
        <cfvo type="num" val="1E-3"/>
        <color theme="0"/>
        <color theme="2" tint="-0.249977111117893"/>
      </colorScale>
    </cfRule>
  </conditionalFormatting>
  <conditionalFormatting sqref="AC90:AL90 AA89:AB90 AC89:CW89">
    <cfRule type="colorScale" priority="163">
      <colorScale>
        <cfvo type="num" val="0"/>
        <cfvo type="num" val="1E-3"/>
        <color theme="0"/>
        <color theme="2" tint="-0.249977111117893"/>
      </colorScale>
    </cfRule>
    <cfRule type="colorScale" priority="160">
      <colorScale>
        <cfvo type="num" val="0"/>
        <cfvo type="num" val="1E-3"/>
        <color theme="0"/>
        <color theme="5" tint="0.79998168889431442"/>
      </colorScale>
    </cfRule>
    <cfRule type="colorScale" priority="161">
      <colorScale>
        <cfvo type="num" val="0"/>
        <cfvo type="num" val="1E-3"/>
        <color theme="0"/>
        <color theme="0" tint="-0.249977111117893"/>
      </colorScale>
    </cfRule>
    <cfRule type="colorScale" priority="165">
      <colorScale>
        <cfvo type="num" val="0"/>
        <cfvo type="num" val="0.1"/>
        <color theme="0"/>
        <color theme="9" tint="0.39997558519241921"/>
      </colorScale>
    </cfRule>
    <cfRule type="colorScale" priority="164">
      <colorScale>
        <cfvo type="min"/>
        <cfvo type="num" val="1.0000000000000001E-5"/>
        <color theme="0"/>
        <color rgb="FFFFC000"/>
      </colorScale>
    </cfRule>
    <cfRule type="colorScale" priority="162">
      <colorScale>
        <cfvo type="num" val="0"/>
        <cfvo type="num" val="1E-3"/>
        <color theme="0"/>
        <color theme="2" tint="-9.9978637043366805E-2"/>
      </colorScale>
    </cfRule>
  </conditionalFormatting>
  <conditionalFormatting sqref="AC92:AL92 AA91:AB92 AC91:CW91">
    <cfRule type="colorScale" priority="122">
      <colorScale>
        <cfvo type="min"/>
        <cfvo type="num" val="1.0000000000000001E-5"/>
        <color theme="0"/>
        <color rgb="FFFFC000"/>
      </colorScale>
    </cfRule>
    <cfRule type="colorScale" priority="123">
      <colorScale>
        <cfvo type="num" val="0"/>
        <cfvo type="num" val="0.1"/>
        <color theme="0"/>
        <color theme="9" tint="0.39997558519241921"/>
      </colorScale>
    </cfRule>
    <cfRule type="colorScale" priority="118">
      <colorScale>
        <cfvo type="num" val="0"/>
        <cfvo type="num" val="1E-3"/>
        <color theme="0"/>
        <color theme="5" tint="0.79998168889431442"/>
      </colorScale>
    </cfRule>
    <cfRule type="colorScale" priority="119">
      <colorScale>
        <cfvo type="num" val="0"/>
        <cfvo type="num" val="1E-3"/>
        <color theme="0"/>
        <color theme="0" tint="-0.249977111117893"/>
      </colorScale>
    </cfRule>
    <cfRule type="colorScale" priority="120">
      <colorScale>
        <cfvo type="num" val="0"/>
        <cfvo type="num" val="1E-3"/>
        <color theme="0"/>
        <color theme="2" tint="-9.9978637043366805E-2"/>
      </colorScale>
    </cfRule>
    <cfRule type="colorScale" priority="121">
      <colorScale>
        <cfvo type="num" val="0"/>
        <cfvo type="num" val="1E-3"/>
        <color theme="0"/>
        <color theme="2" tint="-0.249977111117893"/>
      </colorScale>
    </cfRule>
  </conditionalFormatting>
  <conditionalFormatting sqref="AC94:AL94 AA93:AB94 AC93:CW93">
    <cfRule type="colorScale" priority="78">
      <colorScale>
        <cfvo type="num" val="0"/>
        <cfvo type="num" val="1E-3"/>
        <color theme="0"/>
        <color theme="2" tint="-9.9978637043366805E-2"/>
      </colorScale>
    </cfRule>
    <cfRule type="colorScale" priority="79">
      <colorScale>
        <cfvo type="num" val="0"/>
        <cfvo type="num" val="1E-3"/>
        <color theme="0"/>
        <color theme="2" tint="-0.249977111117893"/>
      </colorScale>
    </cfRule>
    <cfRule type="colorScale" priority="77">
      <colorScale>
        <cfvo type="num" val="0"/>
        <cfvo type="num" val="1E-3"/>
        <color theme="0"/>
        <color theme="0" tint="-0.249977111117893"/>
      </colorScale>
    </cfRule>
    <cfRule type="colorScale" priority="76">
      <colorScale>
        <cfvo type="num" val="0"/>
        <cfvo type="num" val="1E-3"/>
        <color theme="0"/>
        <color theme="5" tint="0.79998168889431442"/>
      </colorScale>
    </cfRule>
    <cfRule type="colorScale" priority="81">
      <colorScale>
        <cfvo type="num" val="0"/>
        <cfvo type="num" val="0.1"/>
        <color theme="0"/>
        <color theme="9" tint="0.39997558519241921"/>
      </colorScale>
    </cfRule>
    <cfRule type="colorScale" priority="80">
      <colorScale>
        <cfvo type="min"/>
        <cfvo type="num" val="1.0000000000000001E-5"/>
        <color theme="0"/>
        <color rgb="FFFFC000"/>
      </colorScale>
    </cfRule>
  </conditionalFormatting>
  <conditionalFormatting sqref="AC96:AL96 AA95:AB96 AC95:CW95">
    <cfRule type="colorScale" priority="34">
      <colorScale>
        <cfvo type="num" val="0"/>
        <cfvo type="num" val="1E-3"/>
        <color theme="0"/>
        <color theme="5" tint="0.79998168889431442"/>
      </colorScale>
    </cfRule>
    <cfRule type="colorScale" priority="35">
      <colorScale>
        <cfvo type="num" val="0"/>
        <cfvo type="num" val="1E-3"/>
        <color theme="0"/>
        <color theme="0" tint="-0.249977111117893"/>
      </colorScale>
    </cfRule>
    <cfRule type="colorScale" priority="36">
      <colorScale>
        <cfvo type="num" val="0"/>
        <cfvo type="num" val="1E-3"/>
        <color theme="0"/>
        <color theme="2" tint="-9.9978637043366805E-2"/>
      </colorScale>
    </cfRule>
    <cfRule type="colorScale" priority="39">
      <colorScale>
        <cfvo type="num" val="0"/>
        <cfvo type="num" val="0.1"/>
        <color theme="0"/>
        <color theme="9" tint="0.39997558519241921"/>
      </colorScale>
    </cfRule>
    <cfRule type="colorScale" priority="38">
      <colorScale>
        <cfvo type="min"/>
        <cfvo type="num" val="1.0000000000000001E-5"/>
        <color theme="0"/>
        <color rgb="FFFFC000"/>
      </colorScale>
    </cfRule>
    <cfRule type="colorScale" priority="37">
      <colorScale>
        <cfvo type="num" val="0"/>
        <cfvo type="num" val="1E-3"/>
        <color theme="0"/>
        <color theme="2" tint="-0.249977111117893"/>
      </colorScale>
    </cfRule>
  </conditionalFormatting>
  <conditionalFormatting sqref="AF7:AF96">
    <cfRule type="colorScale" priority="1691">
      <colorScale>
        <cfvo type="num" val="0"/>
        <cfvo type="num" val="0.1"/>
        <color theme="0"/>
        <color theme="9" tint="0.39997558519241921"/>
      </colorScale>
    </cfRule>
    <cfRule type="colorScale" priority="1690">
      <colorScale>
        <cfvo type="min"/>
        <cfvo type="num" val="1.0000000000000001E-5"/>
        <color theme="0"/>
        <color rgb="FFFFC000"/>
      </colorScale>
    </cfRule>
    <cfRule type="colorScale" priority="1689">
      <colorScale>
        <cfvo type="num" val="0"/>
        <cfvo type="num" val="1E-3"/>
        <color theme="0"/>
        <color theme="2" tint="-0.249977111117893"/>
      </colorScale>
    </cfRule>
    <cfRule type="colorScale" priority="1688">
      <colorScale>
        <cfvo type="num" val="0"/>
        <cfvo type="num" val="1E-3"/>
        <color theme="0"/>
        <color theme="2" tint="-9.9978637043366805E-2"/>
      </colorScale>
    </cfRule>
    <cfRule type="colorScale" priority="1687">
      <colorScale>
        <cfvo type="num" val="0"/>
        <cfvo type="num" val="1E-3"/>
        <color theme="0"/>
        <color theme="0" tint="-0.249977111117893"/>
      </colorScale>
    </cfRule>
    <cfRule type="colorScale" priority="1686">
      <colorScale>
        <cfvo type="num" val="0"/>
        <cfvo type="num" val="1E-3"/>
        <color theme="0"/>
        <color theme="5" tint="0.79998168889431442"/>
      </colorScale>
    </cfRule>
  </conditionalFormatting>
  <conditionalFormatting sqref="AG7:AG96">
    <cfRule type="colorScale" priority="1693">
      <colorScale>
        <cfvo type="num" val="0"/>
        <cfvo type="num" val="1E-3"/>
        <color theme="0"/>
        <color theme="0" tint="-0.249977111117893"/>
      </colorScale>
    </cfRule>
    <cfRule type="colorScale" priority="1696">
      <colorScale>
        <cfvo type="min"/>
        <cfvo type="num" val="1.0000000000000001E-5"/>
        <color theme="0"/>
        <color rgb="FFFFC000"/>
      </colorScale>
    </cfRule>
    <cfRule type="colorScale" priority="1694">
      <colorScale>
        <cfvo type="num" val="0"/>
        <cfvo type="num" val="1E-3"/>
        <color theme="0"/>
        <color theme="2" tint="-9.9978637043366805E-2"/>
      </colorScale>
    </cfRule>
    <cfRule type="colorScale" priority="1695">
      <colorScale>
        <cfvo type="num" val="0"/>
        <cfvo type="num" val="1E-3"/>
        <color theme="0"/>
        <color theme="2" tint="-0.249977111117893"/>
      </colorScale>
    </cfRule>
    <cfRule type="colorScale" priority="1697">
      <colorScale>
        <cfvo type="num" val="0"/>
        <cfvo type="num" val="0.1"/>
        <color theme="0"/>
        <color theme="9" tint="0.39997558519241921"/>
      </colorScale>
    </cfRule>
    <cfRule type="colorScale" priority="1692">
      <colorScale>
        <cfvo type="num" val="0"/>
        <cfvo type="num" val="1E-3"/>
        <color theme="0"/>
        <color theme="5" tint="0.79998168889431442"/>
      </colorScale>
    </cfRule>
  </conditionalFormatting>
  <conditionalFormatting sqref="AG25:AG26">
    <cfRule type="colorScale" priority="1654">
      <colorScale>
        <cfvo type="min"/>
        <cfvo type="num" val="1.0000000000000001E-5"/>
        <color theme="0"/>
        <color rgb="FFFFC000"/>
      </colorScale>
    </cfRule>
    <cfRule type="colorScale" priority="1655">
      <colorScale>
        <cfvo type="num" val="0"/>
        <cfvo type="num" val="0.1"/>
        <color theme="0"/>
        <color theme="9" tint="0.39997558519241921"/>
      </colorScale>
    </cfRule>
    <cfRule type="colorScale" priority="1650">
      <colorScale>
        <cfvo type="num" val="0"/>
        <cfvo type="num" val="1E-3"/>
        <color theme="0"/>
        <color theme="5" tint="0.79998168889431442"/>
      </colorScale>
    </cfRule>
    <cfRule type="colorScale" priority="1651">
      <colorScale>
        <cfvo type="num" val="0"/>
        <cfvo type="num" val="1E-3"/>
        <color theme="0"/>
        <color theme="0" tint="-0.249977111117893"/>
      </colorScale>
    </cfRule>
    <cfRule type="colorScale" priority="1652">
      <colorScale>
        <cfvo type="num" val="0"/>
        <cfvo type="num" val="1E-3"/>
        <color theme="0"/>
        <color theme="2" tint="-9.9978637043366805E-2"/>
      </colorScale>
    </cfRule>
    <cfRule type="colorScale" priority="1653">
      <colorScale>
        <cfvo type="num" val="0"/>
        <cfvo type="num" val="1E-3"/>
        <color theme="0"/>
        <color theme="2" tint="-0.249977111117893"/>
      </colorScale>
    </cfRule>
  </conditionalFormatting>
  <conditionalFormatting sqref="AH7:AH96">
    <cfRule type="colorScale" priority="1703">
      <colorScale>
        <cfvo type="num" val="0"/>
        <cfvo type="num" val="0.1"/>
        <color theme="0"/>
        <color theme="9" tint="0.39997558519241921"/>
      </colorScale>
    </cfRule>
    <cfRule type="colorScale" priority="1702">
      <colorScale>
        <cfvo type="min"/>
        <cfvo type="num" val="1.0000000000000001E-5"/>
        <color theme="0"/>
        <color rgb="FFFFC000"/>
      </colorScale>
    </cfRule>
    <cfRule type="colorScale" priority="1698">
      <colorScale>
        <cfvo type="num" val="0"/>
        <cfvo type="num" val="1E-3"/>
        <color theme="0"/>
        <color theme="5" tint="0.79998168889431442"/>
      </colorScale>
    </cfRule>
    <cfRule type="colorScale" priority="1699">
      <colorScale>
        <cfvo type="num" val="0"/>
        <cfvo type="num" val="1E-3"/>
        <color theme="0"/>
        <color theme="0" tint="-0.249977111117893"/>
      </colorScale>
    </cfRule>
    <cfRule type="colorScale" priority="1700">
      <colorScale>
        <cfvo type="num" val="0"/>
        <cfvo type="num" val="1E-3"/>
        <color theme="0"/>
        <color theme="2" tint="-9.9978637043366805E-2"/>
      </colorScale>
    </cfRule>
    <cfRule type="colorScale" priority="1701">
      <colorScale>
        <cfvo type="num" val="0"/>
        <cfvo type="num" val="1E-3"/>
        <color theme="0"/>
        <color theme="2" tint="-0.249977111117893"/>
      </colorScale>
    </cfRule>
  </conditionalFormatting>
  <conditionalFormatting sqref="AH25:AI26">
    <cfRule type="colorScale" priority="1644">
      <colorScale>
        <cfvo type="num" val="0"/>
        <cfvo type="num" val="1E-3"/>
        <color theme="0"/>
        <color theme="5" tint="0.79998168889431442"/>
      </colorScale>
    </cfRule>
    <cfRule type="colorScale" priority="1646">
      <colorScale>
        <cfvo type="num" val="0"/>
        <cfvo type="num" val="1E-3"/>
        <color theme="0"/>
        <color theme="2" tint="-9.9978637043366805E-2"/>
      </colorScale>
    </cfRule>
    <cfRule type="colorScale" priority="1649">
      <colorScale>
        <cfvo type="num" val="0"/>
        <cfvo type="num" val="0.1"/>
        <color theme="0"/>
        <color theme="9" tint="0.39997558519241921"/>
      </colorScale>
    </cfRule>
    <cfRule type="colorScale" priority="1645">
      <colorScale>
        <cfvo type="num" val="0"/>
        <cfvo type="num" val="1E-3"/>
        <color theme="0"/>
        <color theme="0" tint="-0.249977111117893"/>
      </colorScale>
    </cfRule>
    <cfRule type="colorScale" priority="1648">
      <colorScale>
        <cfvo type="min"/>
        <cfvo type="num" val="1.0000000000000001E-5"/>
        <color theme="0"/>
        <color rgb="FFFFC000"/>
      </colorScale>
    </cfRule>
    <cfRule type="colorScale" priority="1647">
      <colorScale>
        <cfvo type="num" val="0"/>
        <cfvo type="num" val="1E-3"/>
        <color theme="0"/>
        <color theme="2" tint="-0.249977111117893"/>
      </colorScale>
    </cfRule>
  </conditionalFormatting>
  <conditionalFormatting sqref="AI17:AI18">
    <cfRule type="colorScale" priority="1712">
      <colorScale>
        <cfvo type="num" val="0"/>
        <cfvo type="num" val="1E-3"/>
        <color theme="0"/>
        <color theme="2" tint="-9.9978637043366805E-2"/>
      </colorScale>
    </cfRule>
    <cfRule type="colorScale" priority="1715">
      <colorScale>
        <cfvo type="num" val="0"/>
        <cfvo type="num" val="0.1"/>
        <color theme="0"/>
        <color theme="9" tint="0.39997558519241921"/>
      </colorScale>
    </cfRule>
    <cfRule type="colorScale" priority="1714">
      <colorScale>
        <cfvo type="min"/>
        <cfvo type="num" val="1.0000000000000001E-5"/>
        <color theme="0"/>
        <color rgb="FFFFC000"/>
      </colorScale>
    </cfRule>
    <cfRule type="colorScale" priority="1713">
      <colorScale>
        <cfvo type="num" val="0"/>
        <cfvo type="num" val="1E-3"/>
        <color theme="0"/>
        <color theme="2" tint="-0.249977111117893"/>
      </colorScale>
    </cfRule>
    <cfRule type="colorScale" priority="1710">
      <colorScale>
        <cfvo type="num" val="0"/>
        <cfvo type="num" val="1E-3"/>
        <color theme="0"/>
        <color theme="5" tint="0.79998168889431442"/>
      </colorScale>
    </cfRule>
    <cfRule type="colorScale" priority="1711">
      <colorScale>
        <cfvo type="num" val="0"/>
        <cfvo type="num" val="1E-3"/>
        <color theme="0"/>
        <color theme="0" tint="-0.249977111117893"/>
      </colorScale>
    </cfRule>
  </conditionalFormatting>
  <conditionalFormatting sqref="AJ17:AL18">
    <cfRule type="colorScale" priority="1708">
      <colorScale>
        <cfvo type="min"/>
        <cfvo type="num" val="1.0000000000000001E-5"/>
        <color theme="0"/>
        <color rgb="FFFFC000"/>
      </colorScale>
    </cfRule>
    <cfRule type="colorScale" priority="1707">
      <colorScale>
        <cfvo type="num" val="0"/>
        <cfvo type="num" val="1E-3"/>
        <color theme="0"/>
        <color theme="2" tint="-0.249977111117893"/>
      </colorScale>
    </cfRule>
    <cfRule type="colorScale" priority="1706">
      <colorScale>
        <cfvo type="num" val="0"/>
        <cfvo type="num" val="1E-3"/>
        <color theme="0"/>
        <color theme="2" tint="-9.9978637043366805E-2"/>
      </colorScale>
    </cfRule>
    <cfRule type="colorScale" priority="1705">
      <colorScale>
        <cfvo type="num" val="0"/>
        <cfvo type="num" val="1E-3"/>
        <color theme="0"/>
        <color theme="0" tint="-0.249977111117893"/>
      </colorScale>
    </cfRule>
    <cfRule type="colorScale" priority="1704">
      <colorScale>
        <cfvo type="num" val="0"/>
        <cfvo type="num" val="1E-3"/>
        <color theme="0"/>
        <color theme="5" tint="0.79998168889431442"/>
      </colorScale>
    </cfRule>
    <cfRule type="colorScale" priority="1709">
      <colorScale>
        <cfvo type="num" val="0"/>
        <cfvo type="num" val="0.1"/>
        <color theme="0"/>
        <color theme="9" tint="0.39997558519241921"/>
      </colorScale>
    </cfRule>
  </conditionalFormatting>
  <conditionalFormatting sqref="AM19:AM20">
    <cfRule type="colorScale" priority="1682">
      <colorScale>
        <cfvo type="num" val="0"/>
        <cfvo type="num" val="1E-3"/>
        <color theme="0"/>
        <color theme="2" tint="-9.9978637043366805E-2"/>
      </colorScale>
    </cfRule>
    <cfRule type="colorScale" priority="1683">
      <colorScale>
        <cfvo type="num" val="0"/>
        <cfvo type="num" val="1E-3"/>
        <color theme="0"/>
        <color theme="2" tint="-0.249977111117893"/>
      </colorScale>
    </cfRule>
    <cfRule type="colorScale" priority="1684">
      <colorScale>
        <cfvo type="min"/>
        <cfvo type="num" val="1.0000000000000001E-5"/>
        <color theme="0"/>
        <color rgb="FFFFC000"/>
      </colorScale>
    </cfRule>
    <cfRule type="colorScale" priority="1685">
      <colorScale>
        <cfvo type="num" val="0"/>
        <cfvo type="num" val="0.1"/>
        <color theme="0"/>
        <color theme="9" tint="0.39997558519241921"/>
      </colorScale>
    </cfRule>
    <cfRule type="colorScale" priority="1680">
      <colorScale>
        <cfvo type="num" val="0"/>
        <cfvo type="num" val="1E-3"/>
        <color theme="0"/>
        <color theme="5" tint="0.79998168889431442"/>
      </colorScale>
    </cfRule>
    <cfRule type="colorScale" priority="1681">
      <colorScale>
        <cfvo type="num" val="0"/>
        <cfvo type="num" val="1E-3"/>
        <color theme="0"/>
        <color theme="0" tint="-0.249977111117893"/>
      </colorScale>
    </cfRule>
  </conditionalFormatting>
  <conditionalFormatting sqref="AM23:AM24">
    <cfRule type="colorScale" priority="1663">
      <colorScale>
        <cfvo type="num" val="0"/>
        <cfvo type="num" val="1E-3"/>
        <color theme="0"/>
        <color theme="0" tint="-0.249977111117893"/>
      </colorScale>
    </cfRule>
    <cfRule type="colorScale" priority="1665">
      <colorScale>
        <cfvo type="num" val="0"/>
        <cfvo type="num" val="1E-3"/>
        <color theme="0"/>
        <color theme="2" tint="-0.249977111117893"/>
      </colorScale>
    </cfRule>
    <cfRule type="colorScale" priority="1664">
      <colorScale>
        <cfvo type="num" val="0"/>
        <cfvo type="num" val="1E-3"/>
        <color theme="0"/>
        <color theme="2" tint="-9.9978637043366805E-2"/>
      </colorScale>
    </cfRule>
    <cfRule type="colorScale" priority="1666">
      <colorScale>
        <cfvo type="min"/>
        <cfvo type="num" val="1.0000000000000001E-5"/>
        <color theme="0"/>
        <color rgb="FFFFC000"/>
      </colorScale>
    </cfRule>
    <cfRule type="colorScale" priority="1667">
      <colorScale>
        <cfvo type="num" val="0"/>
        <cfvo type="num" val="0.1"/>
        <color theme="0"/>
        <color theme="9" tint="0.39997558519241921"/>
      </colorScale>
    </cfRule>
    <cfRule type="colorScale" priority="1662">
      <colorScale>
        <cfvo type="num" val="0"/>
        <cfvo type="num" val="1E-3"/>
        <color theme="0"/>
        <color theme="5" tint="0.79998168889431442"/>
      </colorScale>
    </cfRule>
  </conditionalFormatting>
  <conditionalFormatting sqref="AM7:AX22 AM25:AX72">
    <cfRule type="colorScale" priority="1751">
      <colorScale>
        <cfvo type="num" val="0"/>
        <cfvo type="num" val="0.1"/>
        <color theme="0"/>
        <color theme="9" tint="0.39997558519241921"/>
      </colorScale>
    </cfRule>
    <cfRule type="colorScale" priority="1749">
      <colorScale>
        <cfvo type="num" val="0"/>
        <cfvo type="num" val="1E-3"/>
        <color theme="0"/>
        <color theme="2" tint="-0.249977111117893"/>
      </colorScale>
    </cfRule>
    <cfRule type="colorScale" priority="1748">
      <colorScale>
        <cfvo type="num" val="0"/>
        <cfvo type="num" val="1E-3"/>
        <color theme="0"/>
        <color theme="2" tint="-9.9978637043366805E-2"/>
      </colorScale>
    </cfRule>
    <cfRule type="colorScale" priority="1747">
      <colorScale>
        <cfvo type="num" val="0"/>
        <cfvo type="num" val="1E-3"/>
        <color theme="0"/>
        <color theme="0" tint="-0.249977111117893"/>
      </colorScale>
    </cfRule>
    <cfRule type="colorScale" priority="1746">
      <colorScale>
        <cfvo type="num" val="0"/>
        <cfvo type="num" val="1E-3"/>
        <color theme="0"/>
        <color theme="5" tint="0.79998168889431442"/>
      </colorScale>
    </cfRule>
    <cfRule type="colorScale" priority="1750">
      <colorScale>
        <cfvo type="min"/>
        <cfvo type="num" val="1.0000000000000001E-5"/>
        <color theme="0"/>
        <color rgb="FFFFC000"/>
      </colorScale>
    </cfRule>
  </conditionalFormatting>
  <conditionalFormatting sqref="AM23:AX24">
    <cfRule type="colorScale" priority="680">
      <colorScale>
        <cfvo type="min"/>
        <cfvo type="num" val="1.0000000000000001E-5"/>
        <color theme="0"/>
        <color rgb="FFFFC000"/>
      </colorScale>
    </cfRule>
    <cfRule type="colorScale" priority="681">
      <colorScale>
        <cfvo type="num" val="0"/>
        <cfvo type="num" val="0.1"/>
        <color theme="0"/>
        <color theme="9" tint="0.39997558519241921"/>
      </colorScale>
    </cfRule>
    <cfRule type="colorScale" priority="1391">
      <colorScale>
        <cfvo type="num" val="0"/>
        <cfvo type="num" val="1E-3"/>
        <color theme="0"/>
        <color theme="5" tint="0.79998168889431442"/>
      </colorScale>
    </cfRule>
    <cfRule type="colorScale" priority="1393">
      <colorScale>
        <cfvo type="num" val="0"/>
        <cfvo type="num" val="1E-3"/>
        <color theme="0"/>
        <color theme="2" tint="-9.9978637043366805E-2"/>
      </colorScale>
    </cfRule>
    <cfRule type="colorScale" priority="1392">
      <colorScale>
        <cfvo type="num" val="0"/>
        <cfvo type="num" val="1E-3"/>
        <color theme="0"/>
        <color theme="0" tint="-0.249977111117893"/>
      </colorScale>
    </cfRule>
    <cfRule type="colorScale" priority="1394">
      <colorScale>
        <cfvo type="num" val="0"/>
        <cfvo type="num" val="1E-3"/>
        <color theme="0"/>
        <color theme="2" tint="-0.249977111117893"/>
      </colorScale>
    </cfRule>
    <cfRule type="colorScale" priority="1395">
      <colorScale>
        <cfvo type="min"/>
        <cfvo type="num" val="1.0000000000000001E-5"/>
        <color theme="0"/>
        <color rgb="FFFFC000"/>
      </colorScale>
    </cfRule>
    <cfRule type="colorScale" priority="1396">
      <colorScale>
        <cfvo type="num" val="0"/>
        <cfvo type="num" val="0.1"/>
        <color theme="0"/>
        <color theme="9" tint="0.39997558519241921"/>
      </colorScale>
    </cfRule>
    <cfRule type="colorScale" priority="676">
      <colorScale>
        <cfvo type="num" val="0"/>
        <cfvo type="num" val="1E-3"/>
        <color theme="0"/>
        <color theme="5" tint="0.79998168889431442"/>
      </colorScale>
    </cfRule>
    <cfRule type="colorScale" priority="677">
      <colorScale>
        <cfvo type="num" val="0"/>
        <cfvo type="num" val="1E-3"/>
        <color theme="0"/>
        <color theme="0" tint="-0.249977111117893"/>
      </colorScale>
    </cfRule>
    <cfRule type="colorScale" priority="678">
      <colorScale>
        <cfvo type="num" val="0"/>
        <cfvo type="num" val="1E-3"/>
        <color theme="0"/>
        <color theme="2" tint="-9.9978637043366805E-2"/>
      </colorScale>
    </cfRule>
    <cfRule type="colorScale" priority="679">
      <colorScale>
        <cfvo type="num" val="0"/>
        <cfvo type="num" val="1E-3"/>
        <color theme="0"/>
        <color theme="2" tint="-0.249977111117893"/>
      </colorScale>
    </cfRule>
  </conditionalFormatting>
  <conditionalFormatting sqref="AM73:AX74">
    <cfRule type="colorScale" priority="493">
      <colorScale>
        <cfvo type="num" val="0"/>
        <cfvo type="num" val="1E-3"/>
        <color theme="0"/>
        <color theme="2" tint="-0.249977111117893"/>
      </colorScale>
    </cfRule>
    <cfRule type="colorScale" priority="494">
      <colorScale>
        <cfvo type="min"/>
        <cfvo type="num" val="1.0000000000000001E-5"/>
        <color theme="0"/>
        <color rgb="FFFFC000"/>
      </colorScale>
    </cfRule>
    <cfRule type="colorScale" priority="495">
      <colorScale>
        <cfvo type="num" val="0"/>
        <cfvo type="num" val="0.1"/>
        <color theme="0"/>
        <color theme="9" tint="0.39997558519241921"/>
      </colorScale>
    </cfRule>
    <cfRule type="colorScale" priority="1208">
      <colorScale>
        <cfvo type="num" val="0"/>
        <cfvo type="num" val="1E-3"/>
        <color theme="0"/>
        <color theme="2" tint="-0.249977111117893"/>
      </colorScale>
    </cfRule>
    <cfRule type="colorScale" priority="1205">
      <colorScale>
        <cfvo type="num" val="0"/>
        <cfvo type="num" val="1E-3"/>
        <color theme="0"/>
        <color theme="5" tint="0.79998168889431442"/>
      </colorScale>
    </cfRule>
    <cfRule type="colorScale" priority="1206">
      <colorScale>
        <cfvo type="num" val="0"/>
        <cfvo type="num" val="1E-3"/>
        <color theme="0"/>
        <color theme="0" tint="-0.249977111117893"/>
      </colorScale>
    </cfRule>
    <cfRule type="colorScale" priority="1207">
      <colorScale>
        <cfvo type="num" val="0"/>
        <cfvo type="num" val="1E-3"/>
        <color theme="0"/>
        <color theme="2" tint="-9.9978637043366805E-2"/>
      </colorScale>
    </cfRule>
    <cfRule type="colorScale" priority="1209">
      <colorScale>
        <cfvo type="min"/>
        <cfvo type="num" val="1.0000000000000001E-5"/>
        <color theme="0"/>
        <color rgb="FFFFC000"/>
      </colorScale>
    </cfRule>
    <cfRule type="colorScale" priority="1210">
      <colorScale>
        <cfvo type="num" val="0"/>
        <cfvo type="num" val="0.1"/>
        <color theme="0"/>
        <color theme="9" tint="0.39997558519241921"/>
      </colorScale>
    </cfRule>
    <cfRule type="colorScale" priority="490">
      <colorScale>
        <cfvo type="num" val="0"/>
        <cfvo type="num" val="1E-3"/>
        <color theme="0"/>
        <color theme="5" tint="0.79998168889431442"/>
      </colorScale>
    </cfRule>
    <cfRule type="colorScale" priority="491">
      <colorScale>
        <cfvo type="num" val="0"/>
        <cfvo type="num" val="1E-3"/>
        <color theme="0"/>
        <color theme="0" tint="-0.249977111117893"/>
      </colorScale>
    </cfRule>
    <cfRule type="colorScale" priority="492">
      <colorScale>
        <cfvo type="num" val="0"/>
        <cfvo type="num" val="1E-3"/>
        <color theme="0"/>
        <color theme="2" tint="-9.9978637043366805E-2"/>
      </colorScale>
    </cfRule>
  </conditionalFormatting>
  <conditionalFormatting sqref="AM75:AX76">
    <cfRule type="colorScale" priority="451">
      <colorScale>
        <cfvo type="num" val="0"/>
        <cfvo type="num" val="1E-3"/>
        <color theme="0"/>
        <color theme="2" tint="-0.249977111117893"/>
      </colorScale>
    </cfRule>
    <cfRule type="colorScale" priority="448">
      <colorScale>
        <cfvo type="num" val="0"/>
        <cfvo type="num" val="1E-3"/>
        <color theme="0"/>
        <color theme="5" tint="0.79998168889431442"/>
      </colorScale>
    </cfRule>
    <cfRule type="colorScale" priority="1166">
      <colorScale>
        <cfvo type="num" val="0"/>
        <cfvo type="num" val="1E-3"/>
        <color theme="0"/>
        <color theme="2" tint="-0.249977111117893"/>
      </colorScale>
    </cfRule>
    <cfRule type="colorScale" priority="450">
      <colorScale>
        <cfvo type="num" val="0"/>
        <cfvo type="num" val="1E-3"/>
        <color theme="0"/>
        <color theme="2" tint="-9.9978637043366805E-2"/>
      </colorScale>
    </cfRule>
    <cfRule type="colorScale" priority="452">
      <colorScale>
        <cfvo type="min"/>
        <cfvo type="num" val="1.0000000000000001E-5"/>
        <color theme="0"/>
        <color rgb="FFFFC000"/>
      </colorScale>
    </cfRule>
    <cfRule type="colorScale" priority="453">
      <colorScale>
        <cfvo type="num" val="0"/>
        <cfvo type="num" val="0.1"/>
        <color theme="0"/>
        <color theme="9" tint="0.39997558519241921"/>
      </colorScale>
    </cfRule>
    <cfRule type="colorScale" priority="1164">
      <colorScale>
        <cfvo type="num" val="0"/>
        <cfvo type="num" val="1E-3"/>
        <color theme="0"/>
        <color theme="0" tint="-0.249977111117893"/>
      </colorScale>
    </cfRule>
    <cfRule type="colorScale" priority="1168">
      <colorScale>
        <cfvo type="num" val="0"/>
        <cfvo type="num" val="0.1"/>
        <color theme="0"/>
        <color theme="9" tint="0.39997558519241921"/>
      </colorScale>
    </cfRule>
    <cfRule type="colorScale" priority="1167">
      <colorScale>
        <cfvo type="min"/>
        <cfvo type="num" val="1.0000000000000001E-5"/>
        <color theme="0"/>
        <color rgb="FFFFC000"/>
      </colorScale>
    </cfRule>
    <cfRule type="colorScale" priority="1165">
      <colorScale>
        <cfvo type="num" val="0"/>
        <cfvo type="num" val="1E-3"/>
        <color theme="0"/>
        <color theme="2" tint="-9.9978637043366805E-2"/>
      </colorScale>
    </cfRule>
    <cfRule type="colorScale" priority="449">
      <colorScale>
        <cfvo type="num" val="0"/>
        <cfvo type="num" val="1E-3"/>
        <color theme="0"/>
        <color theme="0" tint="-0.249977111117893"/>
      </colorScale>
    </cfRule>
    <cfRule type="colorScale" priority="1163">
      <colorScale>
        <cfvo type="num" val="0"/>
        <cfvo type="num" val="1E-3"/>
        <color theme="0"/>
        <color theme="5" tint="0.79998168889431442"/>
      </colorScale>
    </cfRule>
  </conditionalFormatting>
  <conditionalFormatting sqref="AM77:AX78">
    <cfRule type="colorScale" priority="409">
      <colorScale>
        <cfvo type="num" val="0"/>
        <cfvo type="num" val="1E-3"/>
        <color theme="0"/>
        <color theme="2" tint="-0.249977111117893"/>
      </colorScale>
    </cfRule>
    <cfRule type="colorScale" priority="411">
      <colorScale>
        <cfvo type="num" val="0"/>
        <cfvo type="num" val="0.1"/>
        <color theme="0"/>
        <color theme="9" tint="0.39997558519241921"/>
      </colorScale>
    </cfRule>
    <cfRule type="colorScale" priority="407">
      <colorScale>
        <cfvo type="num" val="0"/>
        <cfvo type="num" val="1E-3"/>
        <color theme="0"/>
        <color theme="0" tint="-0.249977111117893"/>
      </colorScale>
    </cfRule>
    <cfRule type="colorScale" priority="406">
      <colorScale>
        <cfvo type="num" val="0"/>
        <cfvo type="num" val="1E-3"/>
        <color theme="0"/>
        <color theme="5" tint="0.79998168889431442"/>
      </colorScale>
    </cfRule>
    <cfRule type="colorScale" priority="408">
      <colorScale>
        <cfvo type="num" val="0"/>
        <cfvo type="num" val="1E-3"/>
        <color theme="0"/>
        <color theme="2" tint="-9.9978637043366805E-2"/>
      </colorScale>
    </cfRule>
    <cfRule type="colorScale" priority="1123">
      <colorScale>
        <cfvo type="num" val="0"/>
        <cfvo type="num" val="1E-3"/>
        <color theme="0"/>
        <color theme="2" tint="-9.9978637043366805E-2"/>
      </colorScale>
    </cfRule>
    <cfRule type="colorScale" priority="1122">
      <colorScale>
        <cfvo type="num" val="0"/>
        <cfvo type="num" val="1E-3"/>
        <color theme="0"/>
        <color theme="0" tint="-0.249977111117893"/>
      </colorScale>
    </cfRule>
    <cfRule type="colorScale" priority="1126">
      <colorScale>
        <cfvo type="num" val="0"/>
        <cfvo type="num" val="0.1"/>
        <color theme="0"/>
        <color theme="9" tint="0.39997558519241921"/>
      </colorScale>
    </cfRule>
    <cfRule type="colorScale" priority="1125">
      <colorScale>
        <cfvo type="min"/>
        <cfvo type="num" val="1.0000000000000001E-5"/>
        <color theme="0"/>
        <color rgb="FFFFC000"/>
      </colorScale>
    </cfRule>
    <cfRule type="colorScale" priority="1121">
      <colorScale>
        <cfvo type="num" val="0"/>
        <cfvo type="num" val="1E-3"/>
        <color theme="0"/>
        <color theme="5" tint="0.79998168889431442"/>
      </colorScale>
    </cfRule>
    <cfRule type="colorScale" priority="1124">
      <colorScale>
        <cfvo type="num" val="0"/>
        <cfvo type="num" val="1E-3"/>
        <color theme="0"/>
        <color theme="2" tint="-0.249977111117893"/>
      </colorScale>
    </cfRule>
    <cfRule type="colorScale" priority="410">
      <colorScale>
        <cfvo type="min"/>
        <cfvo type="num" val="1.0000000000000001E-5"/>
        <color theme="0"/>
        <color rgb="FFFFC000"/>
      </colorScale>
    </cfRule>
  </conditionalFormatting>
  <conditionalFormatting sqref="AM79:AX80">
    <cfRule type="colorScale" priority="369">
      <colorScale>
        <cfvo type="num" val="0"/>
        <cfvo type="num" val="0.1"/>
        <color theme="0"/>
        <color theme="9" tint="0.39997558519241921"/>
      </colorScale>
    </cfRule>
    <cfRule type="colorScale" priority="1084">
      <colorScale>
        <cfvo type="num" val="0"/>
        <cfvo type="num" val="0.1"/>
        <color theme="0"/>
        <color theme="9" tint="0.39997558519241921"/>
      </colorScale>
    </cfRule>
    <cfRule type="colorScale" priority="1082">
      <colorScale>
        <cfvo type="num" val="0"/>
        <cfvo type="num" val="1E-3"/>
        <color theme="0"/>
        <color theme="2" tint="-0.249977111117893"/>
      </colorScale>
    </cfRule>
    <cfRule type="colorScale" priority="1079">
      <colorScale>
        <cfvo type="num" val="0"/>
        <cfvo type="num" val="1E-3"/>
        <color theme="0"/>
        <color theme="5" tint="0.79998168889431442"/>
      </colorScale>
    </cfRule>
    <cfRule type="colorScale" priority="1083">
      <colorScale>
        <cfvo type="min"/>
        <cfvo type="num" val="1.0000000000000001E-5"/>
        <color theme="0"/>
        <color rgb="FFFFC000"/>
      </colorScale>
    </cfRule>
    <cfRule type="colorScale" priority="365">
      <colorScale>
        <cfvo type="num" val="0"/>
        <cfvo type="num" val="1E-3"/>
        <color theme="0"/>
        <color theme="0" tint="-0.249977111117893"/>
      </colorScale>
    </cfRule>
    <cfRule type="colorScale" priority="364">
      <colorScale>
        <cfvo type="num" val="0"/>
        <cfvo type="num" val="1E-3"/>
        <color theme="0"/>
        <color theme="5" tint="0.79998168889431442"/>
      </colorScale>
    </cfRule>
    <cfRule type="colorScale" priority="367">
      <colorScale>
        <cfvo type="num" val="0"/>
        <cfvo type="num" val="1E-3"/>
        <color theme="0"/>
        <color theme="2" tint="-0.249977111117893"/>
      </colorScale>
    </cfRule>
    <cfRule type="colorScale" priority="1081">
      <colorScale>
        <cfvo type="num" val="0"/>
        <cfvo type="num" val="1E-3"/>
        <color theme="0"/>
        <color theme="2" tint="-9.9978637043366805E-2"/>
      </colorScale>
    </cfRule>
    <cfRule type="colorScale" priority="1080">
      <colorScale>
        <cfvo type="num" val="0"/>
        <cfvo type="num" val="1E-3"/>
        <color theme="0"/>
        <color theme="0" tint="-0.249977111117893"/>
      </colorScale>
    </cfRule>
    <cfRule type="colorScale" priority="368">
      <colorScale>
        <cfvo type="min"/>
        <cfvo type="num" val="1.0000000000000001E-5"/>
        <color theme="0"/>
        <color rgb="FFFFC000"/>
      </colorScale>
    </cfRule>
    <cfRule type="colorScale" priority="366">
      <colorScale>
        <cfvo type="num" val="0"/>
        <cfvo type="num" val="1E-3"/>
        <color theme="0"/>
        <color theme="2" tint="-9.9978637043366805E-2"/>
      </colorScale>
    </cfRule>
  </conditionalFormatting>
  <conditionalFormatting sqref="AM81:AX82">
    <cfRule type="colorScale" priority="323">
      <colorScale>
        <cfvo type="num" val="0"/>
        <cfvo type="num" val="1E-3"/>
        <color theme="0"/>
        <color theme="0" tint="-0.249977111117893"/>
      </colorScale>
    </cfRule>
    <cfRule type="colorScale" priority="1040">
      <colorScale>
        <cfvo type="num" val="0"/>
        <cfvo type="num" val="1E-3"/>
        <color theme="0"/>
        <color theme="2" tint="-0.249977111117893"/>
      </colorScale>
    </cfRule>
    <cfRule type="colorScale" priority="1039">
      <colorScale>
        <cfvo type="num" val="0"/>
        <cfvo type="num" val="1E-3"/>
        <color theme="0"/>
        <color theme="2" tint="-9.9978637043366805E-2"/>
      </colorScale>
    </cfRule>
    <cfRule type="colorScale" priority="1038">
      <colorScale>
        <cfvo type="num" val="0"/>
        <cfvo type="num" val="1E-3"/>
        <color theme="0"/>
        <color theme="0" tint="-0.249977111117893"/>
      </colorScale>
    </cfRule>
    <cfRule type="colorScale" priority="1037">
      <colorScale>
        <cfvo type="num" val="0"/>
        <cfvo type="num" val="1E-3"/>
        <color theme="0"/>
        <color theme="5" tint="0.79998168889431442"/>
      </colorScale>
    </cfRule>
    <cfRule type="colorScale" priority="324">
      <colorScale>
        <cfvo type="num" val="0"/>
        <cfvo type="num" val="1E-3"/>
        <color theme="0"/>
        <color theme="2" tint="-9.9978637043366805E-2"/>
      </colorScale>
    </cfRule>
    <cfRule type="colorScale" priority="1041">
      <colorScale>
        <cfvo type="min"/>
        <cfvo type="num" val="1.0000000000000001E-5"/>
        <color theme="0"/>
        <color rgb="FFFFC000"/>
      </colorScale>
    </cfRule>
    <cfRule type="colorScale" priority="327">
      <colorScale>
        <cfvo type="num" val="0"/>
        <cfvo type="num" val="0.1"/>
        <color theme="0"/>
        <color theme="9" tint="0.39997558519241921"/>
      </colorScale>
    </cfRule>
    <cfRule type="colorScale" priority="1042">
      <colorScale>
        <cfvo type="num" val="0"/>
        <cfvo type="num" val="0.1"/>
        <color theme="0"/>
        <color theme="9" tint="0.39997558519241921"/>
      </colorScale>
    </cfRule>
    <cfRule type="colorScale" priority="322">
      <colorScale>
        <cfvo type="num" val="0"/>
        <cfvo type="num" val="1E-3"/>
        <color theme="0"/>
        <color theme="5" tint="0.79998168889431442"/>
      </colorScale>
    </cfRule>
    <cfRule type="colorScale" priority="325">
      <colorScale>
        <cfvo type="num" val="0"/>
        <cfvo type="num" val="1E-3"/>
        <color theme="0"/>
        <color theme="2" tint="-0.249977111117893"/>
      </colorScale>
    </cfRule>
    <cfRule type="colorScale" priority="326">
      <colorScale>
        <cfvo type="min"/>
        <cfvo type="num" val="1.0000000000000001E-5"/>
        <color theme="0"/>
        <color rgb="FFFFC000"/>
      </colorScale>
    </cfRule>
  </conditionalFormatting>
  <conditionalFormatting sqref="AM83:AX84">
    <cfRule type="colorScale" priority="998">
      <colorScale>
        <cfvo type="num" val="0"/>
        <cfvo type="num" val="1E-3"/>
        <color theme="0"/>
        <color theme="2" tint="-0.249977111117893"/>
      </colorScale>
    </cfRule>
    <cfRule type="colorScale" priority="283">
      <colorScale>
        <cfvo type="num" val="0"/>
        <cfvo type="num" val="1E-3"/>
        <color theme="0"/>
        <color theme="2" tint="-0.249977111117893"/>
      </colorScale>
    </cfRule>
    <cfRule type="colorScale" priority="999">
      <colorScale>
        <cfvo type="min"/>
        <cfvo type="num" val="1.0000000000000001E-5"/>
        <color theme="0"/>
        <color rgb="FFFFC000"/>
      </colorScale>
    </cfRule>
    <cfRule type="colorScale" priority="284">
      <colorScale>
        <cfvo type="min"/>
        <cfvo type="num" val="1.0000000000000001E-5"/>
        <color theme="0"/>
        <color rgb="FFFFC000"/>
      </colorScale>
    </cfRule>
    <cfRule type="colorScale" priority="280">
      <colorScale>
        <cfvo type="num" val="0"/>
        <cfvo type="num" val="1E-3"/>
        <color theme="0"/>
        <color theme="5" tint="0.79998168889431442"/>
      </colorScale>
    </cfRule>
    <cfRule type="colorScale" priority="281">
      <colorScale>
        <cfvo type="num" val="0"/>
        <cfvo type="num" val="1E-3"/>
        <color theme="0"/>
        <color theme="0" tint="-0.249977111117893"/>
      </colorScale>
    </cfRule>
    <cfRule type="colorScale" priority="997">
      <colorScale>
        <cfvo type="num" val="0"/>
        <cfvo type="num" val="1E-3"/>
        <color theme="0"/>
        <color theme="2" tint="-9.9978637043366805E-2"/>
      </colorScale>
    </cfRule>
    <cfRule type="colorScale" priority="282">
      <colorScale>
        <cfvo type="num" val="0"/>
        <cfvo type="num" val="1E-3"/>
        <color theme="0"/>
        <color theme="2" tint="-9.9978637043366805E-2"/>
      </colorScale>
    </cfRule>
    <cfRule type="colorScale" priority="1000">
      <colorScale>
        <cfvo type="num" val="0"/>
        <cfvo type="num" val="0.1"/>
        <color theme="0"/>
        <color theme="9" tint="0.39997558519241921"/>
      </colorScale>
    </cfRule>
    <cfRule type="colorScale" priority="285">
      <colorScale>
        <cfvo type="num" val="0"/>
        <cfvo type="num" val="0.1"/>
        <color theme="0"/>
        <color theme="9" tint="0.39997558519241921"/>
      </colorScale>
    </cfRule>
    <cfRule type="colorScale" priority="995">
      <colorScale>
        <cfvo type="num" val="0"/>
        <cfvo type="num" val="1E-3"/>
        <color theme="0"/>
        <color theme="5" tint="0.79998168889431442"/>
      </colorScale>
    </cfRule>
    <cfRule type="colorScale" priority="996">
      <colorScale>
        <cfvo type="num" val="0"/>
        <cfvo type="num" val="1E-3"/>
        <color theme="0"/>
        <color theme="0" tint="-0.249977111117893"/>
      </colorScale>
    </cfRule>
  </conditionalFormatting>
  <conditionalFormatting sqref="AM85:AX86">
    <cfRule type="colorScale" priority="955">
      <colorScale>
        <cfvo type="num" val="0"/>
        <cfvo type="num" val="1E-3"/>
        <color theme="0"/>
        <color theme="2" tint="-9.9978637043366805E-2"/>
      </colorScale>
    </cfRule>
    <cfRule type="colorScale" priority="954">
      <colorScale>
        <cfvo type="num" val="0"/>
        <cfvo type="num" val="1E-3"/>
        <color theme="0"/>
        <color theme="0" tint="-0.249977111117893"/>
      </colorScale>
    </cfRule>
    <cfRule type="colorScale" priority="238">
      <colorScale>
        <cfvo type="num" val="0"/>
        <cfvo type="num" val="1E-3"/>
        <color theme="0"/>
        <color theme="5" tint="0.79998168889431442"/>
      </colorScale>
    </cfRule>
    <cfRule type="colorScale" priority="239">
      <colorScale>
        <cfvo type="num" val="0"/>
        <cfvo type="num" val="1E-3"/>
        <color theme="0"/>
        <color theme="0" tint="-0.249977111117893"/>
      </colorScale>
    </cfRule>
    <cfRule type="colorScale" priority="240">
      <colorScale>
        <cfvo type="num" val="0"/>
        <cfvo type="num" val="1E-3"/>
        <color theme="0"/>
        <color theme="2" tint="-9.9978637043366805E-2"/>
      </colorScale>
    </cfRule>
    <cfRule type="colorScale" priority="956">
      <colorScale>
        <cfvo type="num" val="0"/>
        <cfvo type="num" val="1E-3"/>
        <color theme="0"/>
        <color theme="2" tint="-0.249977111117893"/>
      </colorScale>
    </cfRule>
    <cfRule type="colorScale" priority="958">
      <colorScale>
        <cfvo type="num" val="0"/>
        <cfvo type="num" val="0.1"/>
        <color theme="0"/>
        <color theme="9" tint="0.39997558519241921"/>
      </colorScale>
    </cfRule>
    <cfRule type="colorScale" priority="957">
      <colorScale>
        <cfvo type="min"/>
        <cfvo type="num" val="1.0000000000000001E-5"/>
        <color theme="0"/>
        <color rgb="FFFFC000"/>
      </colorScale>
    </cfRule>
    <cfRule type="colorScale" priority="243">
      <colorScale>
        <cfvo type="num" val="0"/>
        <cfvo type="num" val="0.1"/>
        <color theme="0"/>
        <color theme="9" tint="0.39997558519241921"/>
      </colorScale>
    </cfRule>
    <cfRule type="colorScale" priority="242">
      <colorScale>
        <cfvo type="min"/>
        <cfvo type="num" val="1.0000000000000001E-5"/>
        <color theme="0"/>
        <color rgb="FFFFC000"/>
      </colorScale>
    </cfRule>
    <cfRule type="colorScale" priority="241">
      <colorScale>
        <cfvo type="num" val="0"/>
        <cfvo type="num" val="1E-3"/>
        <color theme="0"/>
        <color theme="2" tint="-0.249977111117893"/>
      </colorScale>
    </cfRule>
    <cfRule type="colorScale" priority="953">
      <colorScale>
        <cfvo type="num" val="0"/>
        <cfvo type="num" val="1E-3"/>
        <color theme="0"/>
        <color theme="5" tint="0.79998168889431442"/>
      </colorScale>
    </cfRule>
  </conditionalFormatting>
  <conditionalFormatting sqref="AM87:AX88">
    <cfRule type="colorScale" priority="915">
      <colorScale>
        <cfvo type="min"/>
        <cfvo type="num" val="1.0000000000000001E-5"/>
        <color theme="0"/>
        <color rgb="FFFFC000"/>
      </colorScale>
    </cfRule>
    <cfRule type="colorScale" priority="914">
      <colorScale>
        <cfvo type="num" val="0"/>
        <cfvo type="num" val="1E-3"/>
        <color theme="0"/>
        <color theme="2" tint="-0.249977111117893"/>
      </colorScale>
    </cfRule>
    <cfRule type="colorScale" priority="913">
      <colorScale>
        <cfvo type="num" val="0"/>
        <cfvo type="num" val="1E-3"/>
        <color theme="0"/>
        <color theme="2" tint="-9.9978637043366805E-2"/>
      </colorScale>
    </cfRule>
    <cfRule type="colorScale" priority="912">
      <colorScale>
        <cfvo type="num" val="0"/>
        <cfvo type="num" val="1E-3"/>
        <color theme="0"/>
        <color theme="0" tint="-0.249977111117893"/>
      </colorScale>
    </cfRule>
    <cfRule type="colorScale" priority="911">
      <colorScale>
        <cfvo type="num" val="0"/>
        <cfvo type="num" val="1E-3"/>
        <color theme="0"/>
        <color theme="5" tint="0.79998168889431442"/>
      </colorScale>
    </cfRule>
    <cfRule type="colorScale" priority="916">
      <colorScale>
        <cfvo type="num" val="0"/>
        <cfvo type="num" val="0.1"/>
        <color theme="0"/>
        <color theme="9" tint="0.39997558519241921"/>
      </colorScale>
    </cfRule>
    <cfRule type="colorScale" priority="197">
      <colorScale>
        <cfvo type="num" val="0"/>
        <cfvo type="num" val="1E-3"/>
        <color theme="0"/>
        <color theme="0" tint="-0.249977111117893"/>
      </colorScale>
    </cfRule>
    <cfRule type="colorScale" priority="198">
      <colorScale>
        <cfvo type="num" val="0"/>
        <cfvo type="num" val="1E-3"/>
        <color theme="0"/>
        <color theme="2" tint="-9.9978637043366805E-2"/>
      </colorScale>
    </cfRule>
    <cfRule type="colorScale" priority="199">
      <colorScale>
        <cfvo type="num" val="0"/>
        <cfvo type="num" val="1E-3"/>
        <color theme="0"/>
        <color theme="2" tint="-0.249977111117893"/>
      </colorScale>
    </cfRule>
    <cfRule type="colorScale" priority="200">
      <colorScale>
        <cfvo type="min"/>
        <cfvo type="num" val="1.0000000000000001E-5"/>
        <color theme="0"/>
        <color rgb="FFFFC000"/>
      </colorScale>
    </cfRule>
    <cfRule type="colorScale" priority="201">
      <colorScale>
        <cfvo type="num" val="0"/>
        <cfvo type="num" val="0.1"/>
        <color theme="0"/>
        <color theme="9" tint="0.39997558519241921"/>
      </colorScale>
    </cfRule>
    <cfRule type="colorScale" priority="196">
      <colorScale>
        <cfvo type="num" val="0"/>
        <cfvo type="num" val="1E-3"/>
        <color theme="0"/>
        <color theme="5" tint="0.79998168889431442"/>
      </colorScale>
    </cfRule>
  </conditionalFormatting>
  <conditionalFormatting sqref="AM89:AX90">
    <cfRule type="colorScale" priority="155">
      <colorScale>
        <cfvo type="num" val="0"/>
        <cfvo type="num" val="1E-3"/>
        <color theme="0"/>
        <color theme="0" tint="-0.249977111117893"/>
      </colorScale>
    </cfRule>
    <cfRule type="colorScale" priority="154">
      <colorScale>
        <cfvo type="num" val="0"/>
        <cfvo type="num" val="1E-3"/>
        <color theme="0"/>
        <color theme="5" tint="0.79998168889431442"/>
      </colorScale>
    </cfRule>
    <cfRule type="colorScale" priority="874">
      <colorScale>
        <cfvo type="num" val="0"/>
        <cfvo type="num" val="0.1"/>
        <color theme="0"/>
        <color theme="9" tint="0.39997558519241921"/>
      </colorScale>
    </cfRule>
    <cfRule type="colorScale" priority="873">
      <colorScale>
        <cfvo type="min"/>
        <cfvo type="num" val="1.0000000000000001E-5"/>
        <color theme="0"/>
        <color rgb="FFFFC000"/>
      </colorScale>
    </cfRule>
    <cfRule type="colorScale" priority="869">
      <colorScale>
        <cfvo type="num" val="0"/>
        <cfvo type="num" val="1E-3"/>
        <color theme="0"/>
        <color theme="5" tint="0.79998168889431442"/>
      </colorScale>
    </cfRule>
    <cfRule type="colorScale" priority="870">
      <colorScale>
        <cfvo type="num" val="0"/>
        <cfvo type="num" val="1E-3"/>
        <color theme="0"/>
        <color theme="0" tint="-0.249977111117893"/>
      </colorScale>
    </cfRule>
    <cfRule type="colorScale" priority="872">
      <colorScale>
        <cfvo type="num" val="0"/>
        <cfvo type="num" val="1E-3"/>
        <color theme="0"/>
        <color theme="2" tint="-0.249977111117893"/>
      </colorScale>
    </cfRule>
    <cfRule type="colorScale" priority="871">
      <colorScale>
        <cfvo type="num" val="0"/>
        <cfvo type="num" val="1E-3"/>
        <color theme="0"/>
        <color theme="2" tint="-9.9978637043366805E-2"/>
      </colorScale>
    </cfRule>
    <cfRule type="colorScale" priority="159">
      <colorScale>
        <cfvo type="num" val="0"/>
        <cfvo type="num" val="0.1"/>
        <color theme="0"/>
        <color theme="9" tint="0.39997558519241921"/>
      </colorScale>
    </cfRule>
    <cfRule type="colorScale" priority="158">
      <colorScale>
        <cfvo type="min"/>
        <cfvo type="num" val="1.0000000000000001E-5"/>
        <color theme="0"/>
        <color rgb="FFFFC000"/>
      </colorScale>
    </cfRule>
    <cfRule type="colorScale" priority="157">
      <colorScale>
        <cfvo type="num" val="0"/>
        <cfvo type="num" val="1E-3"/>
        <color theme="0"/>
        <color theme="2" tint="-0.249977111117893"/>
      </colorScale>
    </cfRule>
    <cfRule type="colorScale" priority="156">
      <colorScale>
        <cfvo type="num" val="0"/>
        <cfvo type="num" val="1E-3"/>
        <color theme="0"/>
        <color theme="2" tint="-9.9978637043366805E-2"/>
      </colorScale>
    </cfRule>
  </conditionalFormatting>
  <conditionalFormatting sqref="AM91:AX92">
    <cfRule type="colorScale" priority="831">
      <colorScale>
        <cfvo type="min"/>
        <cfvo type="num" val="1.0000000000000001E-5"/>
        <color theme="0"/>
        <color rgb="FFFFC000"/>
      </colorScale>
    </cfRule>
    <cfRule type="colorScale" priority="112">
      <colorScale>
        <cfvo type="num" val="0"/>
        <cfvo type="num" val="1E-3"/>
        <color theme="0"/>
        <color theme="5" tint="0.79998168889431442"/>
      </colorScale>
    </cfRule>
    <cfRule type="colorScale" priority="113">
      <colorScale>
        <cfvo type="num" val="0"/>
        <cfvo type="num" val="1E-3"/>
        <color theme="0"/>
        <color theme="0" tint="-0.249977111117893"/>
      </colorScale>
    </cfRule>
    <cfRule type="colorScale" priority="114">
      <colorScale>
        <cfvo type="num" val="0"/>
        <cfvo type="num" val="1E-3"/>
        <color theme="0"/>
        <color theme="2" tint="-9.9978637043366805E-2"/>
      </colorScale>
    </cfRule>
    <cfRule type="colorScale" priority="115">
      <colorScale>
        <cfvo type="num" val="0"/>
        <cfvo type="num" val="1E-3"/>
        <color theme="0"/>
        <color theme="2" tint="-0.249977111117893"/>
      </colorScale>
    </cfRule>
    <cfRule type="colorScale" priority="116">
      <colorScale>
        <cfvo type="min"/>
        <cfvo type="num" val="1.0000000000000001E-5"/>
        <color theme="0"/>
        <color rgb="FFFFC000"/>
      </colorScale>
    </cfRule>
    <cfRule type="colorScale" priority="832">
      <colorScale>
        <cfvo type="num" val="0"/>
        <cfvo type="num" val="0.1"/>
        <color theme="0"/>
        <color theme="9" tint="0.39997558519241921"/>
      </colorScale>
    </cfRule>
    <cfRule type="colorScale" priority="830">
      <colorScale>
        <cfvo type="num" val="0"/>
        <cfvo type="num" val="1E-3"/>
        <color theme="0"/>
        <color theme="2" tint="-0.249977111117893"/>
      </colorScale>
    </cfRule>
    <cfRule type="colorScale" priority="117">
      <colorScale>
        <cfvo type="num" val="0"/>
        <cfvo type="num" val="0.1"/>
        <color theme="0"/>
        <color theme="9" tint="0.39997558519241921"/>
      </colorScale>
    </cfRule>
    <cfRule type="colorScale" priority="827">
      <colorScale>
        <cfvo type="num" val="0"/>
        <cfvo type="num" val="1E-3"/>
        <color theme="0"/>
        <color theme="5" tint="0.79998168889431442"/>
      </colorScale>
    </cfRule>
    <cfRule type="colorScale" priority="828">
      <colorScale>
        <cfvo type="num" val="0"/>
        <cfvo type="num" val="1E-3"/>
        <color theme="0"/>
        <color theme="0" tint="-0.249977111117893"/>
      </colorScale>
    </cfRule>
    <cfRule type="colorScale" priority="829">
      <colorScale>
        <cfvo type="num" val="0"/>
        <cfvo type="num" val="1E-3"/>
        <color theme="0"/>
        <color theme="2" tint="-9.9978637043366805E-2"/>
      </colorScale>
    </cfRule>
  </conditionalFormatting>
  <conditionalFormatting sqref="AM93:AX94">
    <cfRule type="colorScale" priority="75">
      <colorScale>
        <cfvo type="num" val="0"/>
        <cfvo type="num" val="0.1"/>
        <color theme="0"/>
        <color theme="9" tint="0.39997558519241921"/>
      </colorScale>
    </cfRule>
    <cfRule type="colorScale" priority="70">
      <colorScale>
        <cfvo type="num" val="0"/>
        <cfvo type="num" val="1E-3"/>
        <color theme="0"/>
        <color theme="5" tint="0.79998168889431442"/>
      </colorScale>
    </cfRule>
    <cfRule type="colorScale" priority="785">
      <colorScale>
        <cfvo type="num" val="0"/>
        <cfvo type="num" val="1E-3"/>
        <color theme="0"/>
        <color theme="5" tint="0.79998168889431442"/>
      </colorScale>
    </cfRule>
    <cfRule type="colorScale" priority="790">
      <colorScale>
        <cfvo type="num" val="0"/>
        <cfvo type="num" val="0.1"/>
        <color theme="0"/>
        <color theme="9" tint="0.39997558519241921"/>
      </colorScale>
    </cfRule>
    <cfRule type="colorScale" priority="789">
      <colorScale>
        <cfvo type="min"/>
        <cfvo type="num" val="1.0000000000000001E-5"/>
        <color theme="0"/>
        <color rgb="FFFFC000"/>
      </colorScale>
    </cfRule>
    <cfRule type="colorScale" priority="786">
      <colorScale>
        <cfvo type="num" val="0"/>
        <cfvo type="num" val="1E-3"/>
        <color theme="0"/>
        <color theme="0" tint="-0.249977111117893"/>
      </colorScale>
    </cfRule>
    <cfRule type="colorScale" priority="788">
      <colorScale>
        <cfvo type="num" val="0"/>
        <cfvo type="num" val="1E-3"/>
        <color theme="0"/>
        <color theme="2" tint="-0.249977111117893"/>
      </colorScale>
    </cfRule>
    <cfRule type="colorScale" priority="71">
      <colorScale>
        <cfvo type="num" val="0"/>
        <cfvo type="num" val="1E-3"/>
        <color theme="0"/>
        <color theme="0" tint="-0.249977111117893"/>
      </colorScale>
    </cfRule>
    <cfRule type="colorScale" priority="72">
      <colorScale>
        <cfvo type="num" val="0"/>
        <cfvo type="num" val="1E-3"/>
        <color theme="0"/>
        <color theme="2" tint="-9.9978637043366805E-2"/>
      </colorScale>
    </cfRule>
    <cfRule type="colorScale" priority="73">
      <colorScale>
        <cfvo type="num" val="0"/>
        <cfvo type="num" val="1E-3"/>
        <color theme="0"/>
        <color theme="2" tint="-0.249977111117893"/>
      </colorScale>
    </cfRule>
    <cfRule type="colorScale" priority="74">
      <colorScale>
        <cfvo type="min"/>
        <cfvo type="num" val="1.0000000000000001E-5"/>
        <color theme="0"/>
        <color rgb="FFFFC000"/>
      </colorScale>
    </cfRule>
    <cfRule type="colorScale" priority="787">
      <colorScale>
        <cfvo type="num" val="0"/>
        <cfvo type="num" val="1E-3"/>
        <color theme="0"/>
        <color theme="2" tint="-9.9978637043366805E-2"/>
      </colorScale>
    </cfRule>
  </conditionalFormatting>
  <conditionalFormatting sqref="AM95:AX96">
    <cfRule type="colorScale" priority="33">
      <colorScale>
        <cfvo type="num" val="0"/>
        <cfvo type="num" val="0.1"/>
        <color theme="0"/>
        <color theme="9" tint="0.39997558519241921"/>
      </colorScale>
    </cfRule>
    <cfRule type="colorScale" priority="31">
      <colorScale>
        <cfvo type="num" val="0"/>
        <cfvo type="num" val="1E-3"/>
        <color theme="0"/>
        <color theme="2" tint="-0.249977111117893"/>
      </colorScale>
    </cfRule>
    <cfRule type="colorScale" priority="743">
      <colorScale>
        <cfvo type="num" val="0"/>
        <cfvo type="num" val="1E-3"/>
        <color theme="0"/>
        <color theme="5" tint="0.79998168889431442"/>
      </colorScale>
    </cfRule>
    <cfRule type="colorScale" priority="748">
      <colorScale>
        <cfvo type="num" val="0"/>
        <cfvo type="num" val="0.1"/>
        <color theme="0"/>
        <color theme="9" tint="0.39997558519241921"/>
      </colorScale>
    </cfRule>
    <cfRule type="colorScale" priority="32">
      <colorScale>
        <cfvo type="min"/>
        <cfvo type="num" val="1.0000000000000001E-5"/>
        <color theme="0"/>
        <color rgb="FFFFC000"/>
      </colorScale>
    </cfRule>
    <cfRule type="colorScale" priority="30">
      <colorScale>
        <cfvo type="num" val="0"/>
        <cfvo type="num" val="1E-3"/>
        <color theme="0"/>
        <color theme="2" tint="-9.9978637043366805E-2"/>
      </colorScale>
    </cfRule>
    <cfRule type="colorScale" priority="29">
      <colorScale>
        <cfvo type="num" val="0"/>
        <cfvo type="num" val="1E-3"/>
        <color theme="0"/>
        <color theme="0" tint="-0.249977111117893"/>
      </colorScale>
    </cfRule>
    <cfRule type="colorScale" priority="28">
      <colorScale>
        <cfvo type="num" val="0"/>
        <cfvo type="num" val="1E-3"/>
        <color theme="0"/>
        <color theme="5" tint="0.79998168889431442"/>
      </colorScale>
    </cfRule>
    <cfRule type="colorScale" priority="747">
      <colorScale>
        <cfvo type="min"/>
        <cfvo type="num" val="1.0000000000000001E-5"/>
        <color theme="0"/>
        <color rgb="FFFFC000"/>
      </colorScale>
    </cfRule>
    <cfRule type="colorScale" priority="746">
      <colorScale>
        <cfvo type="num" val="0"/>
        <cfvo type="num" val="1E-3"/>
        <color theme="0"/>
        <color theme="2" tint="-0.249977111117893"/>
      </colorScale>
    </cfRule>
    <cfRule type="colorScale" priority="745">
      <colorScale>
        <cfvo type="num" val="0"/>
        <cfvo type="num" val="1E-3"/>
        <color theme="0"/>
        <color theme="2" tint="-9.9978637043366805E-2"/>
      </colorScale>
    </cfRule>
    <cfRule type="colorScale" priority="744">
      <colorScale>
        <cfvo type="num" val="0"/>
        <cfvo type="num" val="1E-3"/>
        <color theme="0"/>
        <color theme="0" tint="-0.249977111117893"/>
      </colorScale>
    </cfRule>
  </conditionalFormatting>
  <conditionalFormatting sqref="AN27:AN28">
    <cfRule type="colorScale" priority="1642">
      <colorScale>
        <cfvo type="min"/>
        <cfvo type="num" val="1.0000000000000001E-5"/>
        <color theme="0"/>
        <color rgb="FFFFC000"/>
      </colorScale>
    </cfRule>
    <cfRule type="colorScale" priority="1643">
      <colorScale>
        <cfvo type="num" val="0"/>
        <cfvo type="num" val="0.1"/>
        <color theme="0"/>
        <color theme="9" tint="0.39997558519241921"/>
      </colorScale>
    </cfRule>
    <cfRule type="colorScale" priority="1638">
      <colorScale>
        <cfvo type="num" val="0"/>
        <cfvo type="num" val="1E-3"/>
        <color theme="0"/>
        <color theme="5" tint="0.79998168889431442"/>
      </colorScale>
    </cfRule>
    <cfRule type="colorScale" priority="1640">
      <colorScale>
        <cfvo type="num" val="0"/>
        <cfvo type="num" val="1E-3"/>
        <color theme="0"/>
        <color theme="2" tint="-9.9978637043366805E-2"/>
      </colorScale>
    </cfRule>
    <cfRule type="colorScale" priority="1641">
      <colorScale>
        <cfvo type="num" val="0"/>
        <cfvo type="num" val="1E-3"/>
        <color theme="0"/>
        <color theme="2" tint="-0.249977111117893"/>
      </colorScale>
    </cfRule>
    <cfRule type="colorScale" priority="1639">
      <colorScale>
        <cfvo type="num" val="0"/>
        <cfvo type="num" val="1E-3"/>
        <color theme="0"/>
        <color theme="0" tint="-0.249977111117893"/>
      </colorScale>
    </cfRule>
  </conditionalFormatting>
  <conditionalFormatting sqref="AN29:AW30">
    <cfRule type="colorScale" priority="1626">
      <colorScale>
        <cfvo type="num" val="0"/>
        <cfvo type="num" val="1E-3"/>
        <color theme="0"/>
        <color theme="5" tint="0.79998168889431442"/>
      </colorScale>
    </cfRule>
    <cfRule type="colorScale" priority="1627">
      <colorScale>
        <cfvo type="num" val="0"/>
        <cfvo type="num" val="1E-3"/>
        <color theme="0"/>
        <color theme="0" tint="-0.249977111117893"/>
      </colorScale>
    </cfRule>
    <cfRule type="colorScale" priority="1629">
      <colorScale>
        <cfvo type="num" val="0"/>
        <cfvo type="num" val="1E-3"/>
        <color theme="0"/>
        <color theme="2" tint="-0.249977111117893"/>
      </colorScale>
    </cfRule>
    <cfRule type="colorScale" priority="1630">
      <colorScale>
        <cfvo type="min"/>
        <cfvo type="num" val="1.0000000000000001E-5"/>
        <color theme="0"/>
        <color rgb="FFFFC000"/>
      </colorScale>
    </cfRule>
    <cfRule type="colorScale" priority="1631">
      <colorScale>
        <cfvo type="num" val="0"/>
        <cfvo type="num" val="0.1"/>
        <color theme="0"/>
        <color theme="9" tint="0.39997558519241921"/>
      </colorScale>
    </cfRule>
    <cfRule type="colorScale" priority="1628">
      <colorScale>
        <cfvo type="num" val="0"/>
        <cfvo type="num" val="1E-3"/>
        <color theme="0"/>
        <color theme="2" tint="-9.9978637043366805E-2"/>
      </colorScale>
    </cfRule>
  </conditionalFormatting>
  <conditionalFormatting sqref="AN31:AW32">
    <cfRule type="colorScale" priority="1620">
      <colorScale>
        <cfvo type="num" val="0"/>
        <cfvo type="num" val="1E-3"/>
        <color theme="0"/>
        <color theme="5" tint="0.79998168889431442"/>
      </colorScale>
    </cfRule>
    <cfRule type="colorScale" priority="1623">
      <colorScale>
        <cfvo type="num" val="0"/>
        <cfvo type="num" val="1E-3"/>
        <color theme="0"/>
        <color theme="2" tint="-0.249977111117893"/>
      </colorScale>
    </cfRule>
    <cfRule type="colorScale" priority="1621">
      <colorScale>
        <cfvo type="num" val="0"/>
        <cfvo type="num" val="1E-3"/>
        <color theme="0"/>
        <color theme="0" tint="-0.249977111117893"/>
      </colorScale>
    </cfRule>
    <cfRule type="colorScale" priority="1622">
      <colorScale>
        <cfvo type="num" val="0"/>
        <cfvo type="num" val="1E-3"/>
        <color theme="0"/>
        <color theme="2" tint="-9.9978637043366805E-2"/>
      </colorScale>
    </cfRule>
    <cfRule type="colorScale" priority="1625">
      <colorScale>
        <cfvo type="num" val="0"/>
        <cfvo type="num" val="0.1"/>
        <color theme="0"/>
        <color theme="9" tint="0.39997558519241921"/>
      </colorScale>
    </cfRule>
    <cfRule type="colorScale" priority="1624">
      <colorScale>
        <cfvo type="min"/>
        <cfvo type="num" val="1.0000000000000001E-5"/>
        <color theme="0"/>
        <color rgb="FFFFC000"/>
      </colorScale>
    </cfRule>
  </conditionalFormatting>
  <conditionalFormatting sqref="AN33:AW34">
    <cfRule type="colorScale" priority="1619">
      <colorScale>
        <cfvo type="num" val="0"/>
        <cfvo type="num" val="0.1"/>
        <color theme="0"/>
        <color theme="9" tint="0.39997558519241921"/>
      </colorScale>
    </cfRule>
    <cfRule type="colorScale" priority="1614">
      <colorScale>
        <cfvo type="num" val="0"/>
        <cfvo type="num" val="1E-3"/>
        <color theme="0"/>
        <color theme="5" tint="0.79998168889431442"/>
      </colorScale>
    </cfRule>
    <cfRule type="colorScale" priority="1615">
      <colorScale>
        <cfvo type="num" val="0"/>
        <cfvo type="num" val="1E-3"/>
        <color theme="0"/>
        <color theme="0" tint="-0.249977111117893"/>
      </colorScale>
    </cfRule>
    <cfRule type="colorScale" priority="1616">
      <colorScale>
        <cfvo type="num" val="0"/>
        <cfvo type="num" val="1E-3"/>
        <color theme="0"/>
        <color theme="2" tint="-9.9978637043366805E-2"/>
      </colorScale>
    </cfRule>
    <cfRule type="colorScale" priority="1617">
      <colorScale>
        <cfvo type="num" val="0"/>
        <cfvo type="num" val="1E-3"/>
        <color theme="0"/>
        <color theme="2" tint="-0.249977111117893"/>
      </colorScale>
    </cfRule>
    <cfRule type="colorScale" priority="1618">
      <colorScale>
        <cfvo type="min"/>
        <cfvo type="num" val="1.0000000000000001E-5"/>
        <color theme="0"/>
        <color rgb="FFFFC000"/>
      </colorScale>
    </cfRule>
  </conditionalFormatting>
  <conditionalFormatting sqref="AN35:AW36">
    <cfRule type="colorScale" priority="1613">
      <colorScale>
        <cfvo type="num" val="0"/>
        <cfvo type="num" val="0.1"/>
        <color theme="0"/>
        <color theme="9" tint="0.39997558519241921"/>
      </colorScale>
    </cfRule>
    <cfRule type="colorScale" priority="1612">
      <colorScale>
        <cfvo type="min"/>
        <cfvo type="num" val="1.0000000000000001E-5"/>
        <color theme="0"/>
        <color rgb="FFFFC000"/>
      </colorScale>
    </cfRule>
    <cfRule type="colorScale" priority="1611">
      <colorScale>
        <cfvo type="num" val="0"/>
        <cfvo type="num" val="1E-3"/>
        <color theme="0"/>
        <color theme="2" tint="-0.249977111117893"/>
      </colorScale>
    </cfRule>
    <cfRule type="colorScale" priority="1608">
      <colorScale>
        <cfvo type="num" val="0"/>
        <cfvo type="num" val="1E-3"/>
        <color theme="0"/>
        <color theme="5" tint="0.79998168889431442"/>
      </colorScale>
    </cfRule>
    <cfRule type="colorScale" priority="1609">
      <colorScale>
        <cfvo type="num" val="0"/>
        <cfvo type="num" val="1E-3"/>
        <color theme="0"/>
        <color theme="0" tint="-0.249977111117893"/>
      </colorScale>
    </cfRule>
    <cfRule type="colorScale" priority="1610">
      <colorScale>
        <cfvo type="num" val="0"/>
        <cfvo type="num" val="1E-3"/>
        <color theme="0"/>
        <color theme="2" tint="-9.9978637043366805E-2"/>
      </colorScale>
    </cfRule>
  </conditionalFormatting>
  <conditionalFormatting sqref="AN37:AW38">
    <cfRule type="colorScale" priority="1604">
      <colorScale>
        <cfvo type="num" val="0"/>
        <cfvo type="num" val="1E-3"/>
        <color theme="0"/>
        <color theme="2" tint="-9.9978637043366805E-2"/>
      </colorScale>
    </cfRule>
    <cfRule type="colorScale" priority="1605">
      <colorScale>
        <cfvo type="num" val="0"/>
        <cfvo type="num" val="1E-3"/>
        <color theme="0"/>
        <color theme="2" tint="-0.249977111117893"/>
      </colorScale>
    </cfRule>
    <cfRule type="colorScale" priority="1606">
      <colorScale>
        <cfvo type="min"/>
        <cfvo type="num" val="1.0000000000000001E-5"/>
        <color theme="0"/>
        <color rgb="FFFFC000"/>
      </colorScale>
    </cfRule>
    <cfRule type="colorScale" priority="1607">
      <colorScale>
        <cfvo type="num" val="0"/>
        <cfvo type="num" val="0.1"/>
        <color theme="0"/>
        <color theme="9" tint="0.39997558519241921"/>
      </colorScale>
    </cfRule>
    <cfRule type="colorScale" priority="1602">
      <colorScale>
        <cfvo type="num" val="0"/>
        <cfvo type="num" val="1E-3"/>
        <color theme="0"/>
        <color theme="5" tint="0.79998168889431442"/>
      </colorScale>
    </cfRule>
    <cfRule type="colorScale" priority="1603">
      <colorScale>
        <cfvo type="num" val="0"/>
        <cfvo type="num" val="1E-3"/>
        <color theme="0"/>
        <color theme="0" tint="-0.249977111117893"/>
      </colorScale>
    </cfRule>
  </conditionalFormatting>
  <conditionalFormatting sqref="AN23:BB24">
    <cfRule type="colorScale" priority="1658">
      <colorScale>
        <cfvo type="num" val="0"/>
        <cfvo type="num" val="1E-3"/>
        <color theme="0"/>
        <color theme="2" tint="-9.9978637043366805E-2"/>
      </colorScale>
    </cfRule>
    <cfRule type="colorScale" priority="1661">
      <colorScale>
        <cfvo type="num" val="0"/>
        <cfvo type="num" val="0.1"/>
        <color theme="0"/>
        <color theme="9" tint="0.39997558519241921"/>
      </colorScale>
    </cfRule>
    <cfRule type="colorScale" priority="1659">
      <colorScale>
        <cfvo type="num" val="0"/>
        <cfvo type="num" val="1E-3"/>
        <color theme="0"/>
        <color theme="2" tint="-0.249977111117893"/>
      </colorScale>
    </cfRule>
    <cfRule type="colorScale" priority="1657">
      <colorScale>
        <cfvo type="num" val="0"/>
        <cfvo type="num" val="1E-3"/>
        <color theme="0"/>
        <color theme="0" tint="-0.249977111117893"/>
      </colorScale>
    </cfRule>
    <cfRule type="colorScale" priority="1656">
      <colorScale>
        <cfvo type="num" val="0"/>
        <cfvo type="num" val="1E-3"/>
        <color theme="0"/>
        <color theme="5" tint="0.79998168889431442"/>
      </colorScale>
    </cfRule>
    <cfRule type="colorScale" priority="1660">
      <colorScale>
        <cfvo type="min"/>
        <cfvo type="num" val="1.0000000000000001E-5"/>
        <color theme="0"/>
        <color rgb="FFFFC000"/>
      </colorScale>
    </cfRule>
  </conditionalFormatting>
  <conditionalFormatting sqref="AO27:AW28">
    <cfRule type="colorScale" priority="1637">
      <colorScale>
        <cfvo type="num" val="0"/>
        <cfvo type="num" val="0.1"/>
        <color theme="0"/>
        <color theme="9" tint="0.39997558519241921"/>
      </colorScale>
    </cfRule>
    <cfRule type="colorScale" priority="1636">
      <colorScale>
        <cfvo type="min"/>
        <cfvo type="num" val="1.0000000000000001E-5"/>
        <color theme="0"/>
        <color rgb="FFFFC000"/>
      </colorScale>
    </cfRule>
    <cfRule type="colorScale" priority="1635">
      <colorScale>
        <cfvo type="num" val="0"/>
        <cfvo type="num" val="1E-3"/>
        <color theme="0"/>
        <color theme="2" tint="-0.249977111117893"/>
      </colorScale>
    </cfRule>
    <cfRule type="colorScale" priority="1634">
      <colorScale>
        <cfvo type="num" val="0"/>
        <cfvo type="num" val="1E-3"/>
        <color theme="0"/>
        <color theme="2" tint="-9.9978637043366805E-2"/>
      </colorScale>
    </cfRule>
    <cfRule type="colorScale" priority="1633">
      <colorScale>
        <cfvo type="num" val="0"/>
        <cfvo type="num" val="1E-3"/>
        <color theme="0"/>
        <color theme="0" tint="-0.249977111117893"/>
      </colorScale>
    </cfRule>
    <cfRule type="colorScale" priority="1632">
      <colorScale>
        <cfvo type="num" val="0"/>
        <cfvo type="num" val="1E-3"/>
        <color theme="0"/>
        <color theme="5" tint="0.79998168889431442"/>
      </colorScale>
    </cfRule>
  </conditionalFormatting>
  <conditionalFormatting sqref="AX39:AX40">
    <cfRule type="colorScale" priority="1596">
      <colorScale>
        <cfvo type="num" val="0"/>
        <cfvo type="num" val="1E-3"/>
        <color theme="0"/>
        <color theme="5" tint="0.79998168889431442"/>
      </colorScale>
    </cfRule>
    <cfRule type="colorScale" priority="1601">
      <colorScale>
        <cfvo type="num" val="0"/>
        <cfvo type="num" val="0.1"/>
        <color theme="0"/>
        <color theme="9" tint="0.39997558519241921"/>
      </colorScale>
    </cfRule>
    <cfRule type="colorScale" priority="1600">
      <colorScale>
        <cfvo type="min"/>
        <cfvo type="num" val="1.0000000000000001E-5"/>
        <color theme="0"/>
        <color rgb="FFFFC000"/>
      </colorScale>
    </cfRule>
    <cfRule type="colorScale" priority="1599">
      <colorScale>
        <cfvo type="num" val="0"/>
        <cfvo type="num" val="1E-3"/>
        <color theme="0"/>
        <color theme="2" tint="-0.249977111117893"/>
      </colorScale>
    </cfRule>
    <cfRule type="colorScale" priority="1598">
      <colorScale>
        <cfvo type="num" val="0"/>
        <cfvo type="num" val="1E-3"/>
        <color theme="0"/>
        <color theme="2" tint="-9.9978637043366805E-2"/>
      </colorScale>
    </cfRule>
    <cfRule type="colorScale" priority="1597">
      <colorScale>
        <cfvo type="num" val="0"/>
        <cfvo type="num" val="1E-3"/>
        <color theme="0"/>
        <color theme="0" tint="-0.249977111117893"/>
      </colorScale>
    </cfRule>
  </conditionalFormatting>
  <conditionalFormatting sqref="AX41:BO42">
    <cfRule type="colorScale" priority="1584">
      <colorScale>
        <cfvo type="num" val="0"/>
        <cfvo type="num" val="1E-3"/>
        <color theme="0"/>
        <color theme="5" tint="0.79998168889431442"/>
      </colorScale>
    </cfRule>
    <cfRule type="colorScale" priority="1585">
      <colorScale>
        <cfvo type="num" val="0"/>
        <cfvo type="num" val="1E-3"/>
        <color theme="0"/>
        <color theme="0" tint="-0.249977111117893"/>
      </colorScale>
    </cfRule>
    <cfRule type="colorScale" priority="1589">
      <colorScale>
        <cfvo type="num" val="0"/>
        <cfvo type="num" val="0.1"/>
        <color theme="0"/>
        <color theme="9" tint="0.39997558519241921"/>
      </colorScale>
    </cfRule>
    <cfRule type="colorScale" priority="1588">
      <colorScale>
        <cfvo type="min"/>
        <cfvo type="num" val="1.0000000000000001E-5"/>
        <color theme="0"/>
        <color rgb="FFFFC000"/>
      </colorScale>
    </cfRule>
    <cfRule type="colorScale" priority="1586">
      <colorScale>
        <cfvo type="num" val="0"/>
        <cfvo type="num" val="1E-3"/>
        <color theme="0"/>
        <color theme="2" tint="-9.9978637043366805E-2"/>
      </colorScale>
    </cfRule>
    <cfRule type="colorScale" priority="1587">
      <colorScale>
        <cfvo type="num" val="0"/>
        <cfvo type="num" val="1E-3"/>
        <color theme="0"/>
        <color theme="2" tint="-0.249977111117893"/>
      </colorScale>
    </cfRule>
  </conditionalFormatting>
  <conditionalFormatting sqref="AX43:BO44">
    <cfRule type="colorScale" priority="1578">
      <colorScale>
        <cfvo type="num" val="0"/>
        <cfvo type="num" val="1E-3"/>
        <color theme="0"/>
        <color theme="5" tint="0.79998168889431442"/>
      </colorScale>
    </cfRule>
    <cfRule type="colorScale" priority="1579">
      <colorScale>
        <cfvo type="num" val="0"/>
        <cfvo type="num" val="1E-3"/>
        <color theme="0"/>
        <color theme="0" tint="-0.249977111117893"/>
      </colorScale>
    </cfRule>
    <cfRule type="colorScale" priority="1581">
      <colorScale>
        <cfvo type="num" val="0"/>
        <cfvo type="num" val="1E-3"/>
        <color theme="0"/>
        <color theme="2" tint="-0.249977111117893"/>
      </colorScale>
    </cfRule>
    <cfRule type="colorScale" priority="1582">
      <colorScale>
        <cfvo type="min"/>
        <cfvo type="num" val="1.0000000000000001E-5"/>
        <color theme="0"/>
        <color rgb="FFFFC000"/>
      </colorScale>
    </cfRule>
    <cfRule type="colorScale" priority="1583">
      <colorScale>
        <cfvo type="num" val="0"/>
        <cfvo type="num" val="0.1"/>
        <color theme="0"/>
        <color theme="9" tint="0.39997558519241921"/>
      </colorScale>
    </cfRule>
    <cfRule type="colorScale" priority="1580">
      <colorScale>
        <cfvo type="num" val="0"/>
        <cfvo type="num" val="1E-3"/>
        <color theme="0"/>
        <color theme="2" tint="-9.9978637043366805E-2"/>
      </colorScale>
    </cfRule>
  </conditionalFormatting>
  <conditionalFormatting sqref="AY7:BJ38 AY45:BJ72">
    <cfRule type="colorScale" priority="1745">
      <colorScale>
        <cfvo type="num" val="0"/>
        <cfvo type="num" val="0.1"/>
        <color theme="0"/>
        <color theme="9" tint="0.39997558519241921"/>
      </colorScale>
    </cfRule>
    <cfRule type="colorScale" priority="1743">
      <colorScale>
        <cfvo type="num" val="0"/>
        <cfvo type="num" val="1E-3"/>
        <color theme="0"/>
        <color theme="2" tint="-0.249977111117893"/>
      </colorScale>
    </cfRule>
    <cfRule type="colorScale" priority="1744">
      <colorScale>
        <cfvo type="min"/>
        <cfvo type="num" val="1.0000000000000001E-5"/>
        <color theme="0"/>
        <color rgb="FFFFC000"/>
      </colorScale>
    </cfRule>
    <cfRule type="colorScale" priority="1740">
      <colorScale>
        <cfvo type="num" val="0"/>
        <cfvo type="num" val="1E-3"/>
        <color theme="0"/>
        <color theme="5" tint="0.79998168889431442"/>
      </colorScale>
    </cfRule>
    <cfRule type="colorScale" priority="1741">
      <colorScale>
        <cfvo type="num" val="0"/>
        <cfvo type="num" val="1E-3"/>
        <color theme="0"/>
        <color theme="0" tint="-0.249977111117893"/>
      </colorScale>
    </cfRule>
    <cfRule type="colorScale" priority="1742">
      <colorScale>
        <cfvo type="num" val="0"/>
        <cfvo type="num" val="1E-3"/>
        <color theme="0"/>
        <color theme="2" tint="-9.9978637043366805E-2"/>
      </colorScale>
    </cfRule>
  </conditionalFormatting>
  <conditionalFormatting sqref="AY39:BJ40">
    <cfRule type="colorScale" priority="626">
      <colorScale>
        <cfvo type="min"/>
        <cfvo type="num" val="1.0000000000000001E-5"/>
        <color theme="0"/>
        <color rgb="FFFFC000"/>
      </colorScale>
    </cfRule>
    <cfRule type="colorScale" priority="625">
      <colorScale>
        <cfvo type="num" val="0"/>
        <cfvo type="num" val="1E-3"/>
        <color theme="0"/>
        <color theme="2" tint="-0.249977111117893"/>
      </colorScale>
    </cfRule>
    <cfRule type="colorScale" priority="623">
      <colorScale>
        <cfvo type="num" val="0"/>
        <cfvo type="num" val="1E-3"/>
        <color theme="0"/>
        <color theme="0" tint="-0.249977111117893"/>
      </colorScale>
    </cfRule>
    <cfRule type="colorScale" priority="1339">
      <colorScale>
        <cfvo type="num" val="0"/>
        <cfvo type="num" val="1E-3"/>
        <color theme="0"/>
        <color theme="2" tint="-9.9978637043366805E-2"/>
      </colorScale>
    </cfRule>
    <cfRule type="colorScale" priority="1338">
      <colorScale>
        <cfvo type="num" val="0"/>
        <cfvo type="num" val="1E-3"/>
        <color theme="0"/>
        <color theme="0" tint="-0.249977111117893"/>
      </colorScale>
    </cfRule>
    <cfRule type="colorScale" priority="1337">
      <colorScale>
        <cfvo type="num" val="0"/>
        <cfvo type="num" val="1E-3"/>
        <color theme="0"/>
        <color theme="5" tint="0.79998168889431442"/>
      </colorScale>
    </cfRule>
    <cfRule type="colorScale" priority="1341">
      <colorScale>
        <cfvo type="min"/>
        <cfvo type="num" val="1.0000000000000001E-5"/>
        <color theme="0"/>
        <color rgb="FFFFC000"/>
      </colorScale>
    </cfRule>
    <cfRule type="colorScale" priority="627">
      <colorScale>
        <cfvo type="num" val="0"/>
        <cfvo type="num" val="0.1"/>
        <color theme="0"/>
        <color theme="9" tint="0.39997558519241921"/>
      </colorScale>
    </cfRule>
    <cfRule type="colorScale" priority="622">
      <colorScale>
        <cfvo type="num" val="0"/>
        <cfvo type="num" val="1E-3"/>
        <color theme="0"/>
        <color theme="5" tint="0.79998168889431442"/>
      </colorScale>
    </cfRule>
    <cfRule type="colorScale" priority="1342">
      <colorScale>
        <cfvo type="num" val="0"/>
        <cfvo type="num" val="0.1"/>
        <color theme="0"/>
        <color theme="9" tint="0.39997558519241921"/>
      </colorScale>
    </cfRule>
    <cfRule type="colorScale" priority="1340">
      <colorScale>
        <cfvo type="num" val="0"/>
        <cfvo type="num" val="1E-3"/>
        <color theme="0"/>
        <color theme="2" tint="-0.249977111117893"/>
      </colorScale>
    </cfRule>
    <cfRule type="colorScale" priority="624">
      <colorScale>
        <cfvo type="num" val="0"/>
        <cfvo type="num" val="1E-3"/>
        <color theme="0"/>
        <color theme="2" tint="-9.9978637043366805E-2"/>
      </colorScale>
    </cfRule>
  </conditionalFormatting>
  <conditionalFormatting sqref="AY41:BJ42">
    <cfRule type="colorScale" priority="610">
      <colorScale>
        <cfvo type="num" val="0"/>
        <cfvo type="num" val="1E-3"/>
        <color theme="0"/>
        <color theme="5" tint="0.79998168889431442"/>
      </colorScale>
    </cfRule>
    <cfRule type="colorScale" priority="615">
      <colorScale>
        <cfvo type="num" val="0"/>
        <cfvo type="num" val="0.1"/>
        <color theme="0"/>
        <color theme="9" tint="0.39997558519241921"/>
      </colorScale>
    </cfRule>
    <cfRule type="colorScale" priority="1330">
      <colorScale>
        <cfvo type="num" val="0"/>
        <cfvo type="num" val="0.1"/>
        <color theme="0"/>
        <color theme="9" tint="0.39997558519241921"/>
      </colorScale>
    </cfRule>
    <cfRule type="colorScale" priority="1329">
      <colorScale>
        <cfvo type="min"/>
        <cfvo type="num" val="1.0000000000000001E-5"/>
        <color theme="0"/>
        <color rgb="FFFFC000"/>
      </colorScale>
    </cfRule>
    <cfRule type="colorScale" priority="1328">
      <colorScale>
        <cfvo type="num" val="0"/>
        <cfvo type="num" val="1E-3"/>
        <color theme="0"/>
        <color theme="2" tint="-0.249977111117893"/>
      </colorScale>
    </cfRule>
    <cfRule type="colorScale" priority="1327">
      <colorScale>
        <cfvo type="num" val="0"/>
        <cfvo type="num" val="1E-3"/>
        <color theme="0"/>
        <color theme="2" tint="-9.9978637043366805E-2"/>
      </colorScale>
    </cfRule>
    <cfRule type="colorScale" priority="1326">
      <colorScale>
        <cfvo type="num" val="0"/>
        <cfvo type="num" val="1E-3"/>
        <color theme="0"/>
        <color theme="0" tint="-0.249977111117893"/>
      </colorScale>
    </cfRule>
    <cfRule type="colorScale" priority="1325">
      <colorScale>
        <cfvo type="num" val="0"/>
        <cfvo type="num" val="1E-3"/>
        <color theme="0"/>
        <color theme="5" tint="0.79998168889431442"/>
      </colorScale>
    </cfRule>
    <cfRule type="colorScale" priority="611">
      <colorScale>
        <cfvo type="num" val="0"/>
        <cfvo type="num" val="1E-3"/>
        <color theme="0"/>
        <color theme="0" tint="-0.249977111117893"/>
      </colorScale>
    </cfRule>
    <cfRule type="colorScale" priority="612">
      <colorScale>
        <cfvo type="num" val="0"/>
        <cfvo type="num" val="1E-3"/>
        <color theme="0"/>
        <color theme="2" tint="-9.9978637043366805E-2"/>
      </colorScale>
    </cfRule>
    <cfRule type="colorScale" priority="613">
      <colorScale>
        <cfvo type="num" val="0"/>
        <cfvo type="num" val="1E-3"/>
        <color theme="0"/>
        <color theme="2" tint="-0.249977111117893"/>
      </colorScale>
    </cfRule>
    <cfRule type="colorScale" priority="614">
      <colorScale>
        <cfvo type="min"/>
        <cfvo type="num" val="1.0000000000000001E-5"/>
        <color theme="0"/>
        <color rgb="FFFFC000"/>
      </colorScale>
    </cfRule>
  </conditionalFormatting>
  <conditionalFormatting sqref="AY43:BJ44">
    <cfRule type="colorScale" priority="603">
      <colorScale>
        <cfvo type="num" val="0"/>
        <cfvo type="num" val="0.1"/>
        <color theme="0"/>
        <color theme="9" tint="0.39997558519241921"/>
      </colorScale>
    </cfRule>
    <cfRule type="colorScale" priority="1315">
      <colorScale>
        <cfvo type="num" val="0"/>
        <cfvo type="num" val="1E-3"/>
        <color theme="0"/>
        <color theme="2" tint="-9.9978637043366805E-2"/>
      </colorScale>
    </cfRule>
    <cfRule type="colorScale" priority="1314">
      <colorScale>
        <cfvo type="num" val="0"/>
        <cfvo type="num" val="1E-3"/>
        <color theme="0"/>
        <color theme="0" tint="-0.249977111117893"/>
      </colorScale>
    </cfRule>
    <cfRule type="colorScale" priority="1313">
      <colorScale>
        <cfvo type="num" val="0"/>
        <cfvo type="num" val="1E-3"/>
        <color theme="0"/>
        <color theme="5" tint="0.79998168889431442"/>
      </colorScale>
    </cfRule>
    <cfRule type="colorScale" priority="1318">
      <colorScale>
        <cfvo type="num" val="0"/>
        <cfvo type="num" val="0.1"/>
        <color theme="0"/>
        <color theme="9" tint="0.39997558519241921"/>
      </colorScale>
    </cfRule>
    <cfRule type="colorScale" priority="1317">
      <colorScale>
        <cfvo type="min"/>
        <cfvo type="num" val="1.0000000000000001E-5"/>
        <color theme="0"/>
        <color rgb="FFFFC000"/>
      </colorScale>
    </cfRule>
    <cfRule type="colorScale" priority="1316">
      <colorScale>
        <cfvo type="num" val="0"/>
        <cfvo type="num" val="1E-3"/>
        <color theme="0"/>
        <color theme="2" tint="-0.249977111117893"/>
      </colorScale>
    </cfRule>
    <cfRule type="colorScale" priority="601">
      <colorScale>
        <cfvo type="num" val="0"/>
        <cfvo type="num" val="1E-3"/>
        <color theme="0"/>
        <color theme="2" tint="-0.249977111117893"/>
      </colorScale>
    </cfRule>
    <cfRule type="colorScale" priority="598">
      <colorScale>
        <cfvo type="num" val="0"/>
        <cfvo type="num" val="1E-3"/>
        <color theme="0"/>
        <color theme="5" tint="0.79998168889431442"/>
      </colorScale>
    </cfRule>
    <cfRule type="colorScale" priority="599">
      <colorScale>
        <cfvo type="num" val="0"/>
        <cfvo type="num" val="1E-3"/>
        <color theme="0"/>
        <color theme="0" tint="-0.249977111117893"/>
      </colorScale>
    </cfRule>
    <cfRule type="colorScale" priority="600">
      <colorScale>
        <cfvo type="num" val="0"/>
        <cfvo type="num" val="1E-3"/>
        <color theme="0"/>
        <color theme="2" tint="-9.9978637043366805E-2"/>
      </colorScale>
    </cfRule>
    <cfRule type="colorScale" priority="602">
      <colorScale>
        <cfvo type="min"/>
        <cfvo type="num" val="1.0000000000000001E-5"/>
        <color theme="0"/>
        <color rgb="FFFFC000"/>
      </colorScale>
    </cfRule>
  </conditionalFormatting>
  <conditionalFormatting sqref="AY73:BJ74">
    <cfRule type="colorScale" priority="489">
      <colorScale>
        <cfvo type="num" val="0"/>
        <cfvo type="num" val="0.1"/>
        <color theme="0"/>
        <color theme="9" tint="0.39997558519241921"/>
      </colorScale>
    </cfRule>
    <cfRule type="colorScale" priority="1201">
      <colorScale>
        <cfvo type="num" val="0"/>
        <cfvo type="num" val="1E-3"/>
        <color theme="0"/>
        <color theme="2" tint="-9.9978637043366805E-2"/>
      </colorScale>
    </cfRule>
    <cfRule type="colorScale" priority="488">
      <colorScale>
        <cfvo type="min"/>
        <cfvo type="num" val="1.0000000000000001E-5"/>
        <color theme="0"/>
        <color rgb="FFFFC000"/>
      </colorScale>
    </cfRule>
    <cfRule type="colorScale" priority="1199">
      <colorScale>
        <cfvo type="num" val="0"/>
        <cfvo type="num" val="1E-3"/>
        <color theme="0"/>
        <color theme="5" tint="0.79998168889431442"/>
      </colorScale>
    </cfRule>
    <cfRule type="colorScale" priority="1200">
      <colorScale>
        <cfvo type="num" val="0"/>
        <cfvo type="num" val="1E-3"/>
        <color theme="0"/>
        <color theme="0" tint="-0.249977111117893"/>
      </colorScale>
    </cfRule>
    <cfRule type="colorScale" priority="487">
      <colorScale>
        <cfvo type="num" val="0"/>
        <cfvo type="num" val="1E-3"/>
        <color theme="0"/>
        <color theme="2" tint="-0.249977111117893"/>
      </colorScale>
    </cfRule>
    <cfRule type="colorScale" priority="1202">
      <colorScale>
        <cfvo type="num" val="0"/>
        <cfvo type="num" val="1E-3"/>
        <color theme="0"/>
        <color theme="2" tint="-0.249977111117893"/>
      </colorScale>
    </cfRule>
    <cfRule type="colorScale" priority="1203">
      <colorScale>
        <cfvo type="min"/>
        <cfvo type="num" val="1.0000000000000001E-5"/>
        <color theme="0"/>
        <color rgb="FFFFC000"/>
      </colorScale>
    </cfRule>
    <cfRule type="colorScale" priority="1204">
      <colorScale>
        <cfvo type="num" val="0"/>
        <cfvo type="num" val="0.1"/>
        <color theme="0"/>
        <color theme="9" tint="0.39997558519241921"/>
      </colorScale>
    </cfRule>
    <cfRule type="colorScale" priority="484">
      <colorScale>
        <cfvo type="num" val="0"/>
        <cfvo type="num" val="1E-3"/>
        <color theme="0"/>
        <color theme="5" tint="0.79998168889431442"/>
      </colorScale>
    </cfRule>
    <cfRule type="colorScale" priority="485">
      <colorScale>
        <cfvo type="num" val="0"/>
        <cfvo type="num" val="1E-3"/>
        <color theme="0"/>
        <color theme="0" tint="-0.249977111117893"/>
      </colorScale>
    </cfRule>
    <cfRule type="colorScale" priority="486">
      <colorScale>
        <cfvo type="num" val="0"/>
        <cfvo type="num" val="1E-3"/>
        <color theme="0"/>
        <color theme="2" tint="-9.9978637043366805E-2"/>
      </colorScale>
    </cfRule>
  </conditionalFormatting>
  <conditionalFormatting sqref="AY75:BJ76">
    <cfRule type="colorScale" priority="1159">
      <colorScale>
        <cfvo type="num" val="0"/>
        <cfvo type="num" val="1E-3"/>
        <color theme="0"/>
        <color theme="2" tint="-9.9978637043366805E-2"/>
      </colorScale>
    </cfRule>
    <cfRule type="colorScale" priority="1158">
      <colorScale>
        <cfvo type="num" val="0"/>
        <cfvo type="num" val="1E-3"/>
        <color theme="0"/>
        <color theme="0" tint="-0.249977111117893"/>
      </colorScale>
    </cfRule>
    <cfRule type="colorScale" priority="442">
      <colorScale>
        <cfvo type="num" val="0"/>
        <cfvo type="num" val="1E-3"/>
        <color theme="0"/>
        <color theme="5" tint="0.79998168889431442"/>
      </colorScale>
    </cfRule>
    <cfRule type="colorScale" priority="444">
      <colorScale>
        <cfvo type="num" val="0"/>
        <cfvo type="num" val="1E-3"/>
        <color theme="0"/>
        <color theme="2" tint="-9.9978637043366805E-2"/>
      </colorScale>
    </cfRule>
    <cfRule type="colorScale" priority="445">
      <colorScale>
        <cfvo type="num" val="0"/>
        <cfvo type="num" val="1E-3"/>
        <color theme="0"/>
        <color theme="2" tint="-0.249977111117893"/>
      </colorScale>
    </cfRule>
    <cfRule type="colorScale" priority="446">
      <colorScale>
        <cfvo type="min"/>
        <cfvo type="num" val="1.0000000000000001E-5"/>
        <color theme="0"/>
        <color rgb="FFFFC000"/>
      </colorScale>
    </cfRule>
    <cfRule type="colorScale" priority="447">
      <colorScale>
        <cfvo type="num" val="0"/>
        <cfvo type="num" val="0.1"/>
        <color theme="0"/>
        <color theme="9" tint="0.39997558519241921"/>
      </colorScale>
    </cfRule>
    <cfRule type="colorScale" priority="1157">
      <colorScale>
        <cfvo type="num" val="0"/>
        <cfvo type="num" val="1E-3"/>
        <color theme="0"/>
        <color theme="5" tint="0.79998168889431442"/>
      </colorScale>
    </cfRule>
    <cfRule type="colorScale" priority="1162">
      <colorScale>
        <cfvo type="num" val="0"/>
        <cfvo type="num" val="0.1"/>
        <color theme="0"/>
        <color theme="9" tint="0.39997558519241921"/>
      </colorScale>
    </cfRule>
    <cfRule type="colorScale" priority="1161">
      <colorScale>
        <cfvo type="min"/>
        <cfvo type="num" val="1.0000000000000001E-5"/>
        <color theme="0"/>
        <color rgb="FFFFC000"/>
      </colorScale>
    </cfRule>
    <cfRule type="colorScale" priority="1160">
      <colorScale>
        <cfvo type="num" val="0"/>
        <cfvo type="num" val="1E-3"/>
        <color theme="0"/>
        <color theme="2" tint="-0.249977111117893"/>
      </colorScale>
    </cfRule>
    <cfRule type="colorScale" priority="443">
      <colorScale>
        <cfvo type="num" val="0"/>
        <cfvo type="num" val="1E-3"/>
        <color theme="0"/>
        <color theme="0" tint="-0.249977111117893"/>
      </colorScale>
    </cfRule>
  </conditionalFormatting>
  <conditionalFormatting sqref="AY77:BJ78">
    <cfRule type="colorScale" priority="1118">
      <colorScale>
        <cfvo type="num" val="0"/>
        <cfvo type="num" val="1E-3"/>
        <color theme="0"/>
        <color theme="2" tint="-0.249977111117893"/>
      </colorScale>
    </cfRule>
    <cfRule type="colorScale" priority="1119">
      <colorScale>
        <cfvo type="min"/>
        <cfvo type="num" val="1.0000000000000001E-5"/>
        <color theme="0"/>
        <color rgb="FFFFC000"/>
      </colorScale>
    </cfRule>
    <cfRule type="colorScale" priority="1120">
      <colorScale>
        <cfvo type="num" val="0"/>
        <cfvo type="num" val="0.1"/>
        <color theme="0"/>
        <color theme="9" tint="0.39997558519241921"/>
      </colorScale>
    </cfRule>
    <cfRule type="colorScale" priority="403">
      <colorScale>
        <cfvo type="num" val="0"/>
        <cfvo type="num" val="1E-3"/>
        <color theme="0"/>
        <color theme="2" tint="-0.249977111117893"/>
      </colorScale>
    </cfRule>
    <cfRule type="colorScale" priority="405">
      <colorScale>
        <cfvo type="num" val="0"/>
        <cfvo type="num" val="0.1"/>
        <color theme="0"/>
        <color theme="9" tint="0.39997558519241921"/>
      </colorScale>
    </cfRule>
    <cfRule type="colorScale" priority="404">
      <colorScale>
        <cfvo type="min"/>
        <cfvo type="num" val="1.0000000000000001E-5"/>
        <color theme="0"/>
        <color rgb="FFFFC000"/>
      </colorScale>
    </cfRule>
    <cfRule type="colorScale" priority="402">
      <colorScale>
        <cfvo type="num" val="0"/>
        <cfvo type="num" val="1E-3"/>
        <color theme="0"/>
        <color theme="2" tint="-9.9978637043366805E-2"/>
      </colorScale>
    </cfRule>
    <cfRule type="colorScale" priority="401">
      <colorScale>
        <cfvo type="num" val="0"/>
        <cfvo type="num" val="1E-3"/>
        <color theme="0"/>
        <color theme="0" tint="-0.249977111117893"/>
      </colorScale>
    </cfRule>
    <cfRule type="colorScale" priority="400">
      <colorScale>
        <cfvo type="num" val="0"/>
        <cfvo type="num" val="1E-3"/>
        <color theme="0"/>
        <color theme="5" tint="0.79998168889431442"/>
      </colorScale>
    </cfRule>
    <cfRule type="colorScale" priority="1115">
      <colorScale>
        <cfvo type="num" val="0"/>
        <cfvo type="num" val="1E-3"/>
        <color theme="0"/>
        <color theme="5" tint="0.79998168889431442"/>
      </colorScale>
    </cfRule>
    <cfRule type="colorScale" priority="1116">
      <colorScale>
        <cfvo type="num" val="0"/>
        <cfvo type="num" val="1E-3"/>
        <color theme="0"/>
        <color theme="0" tint="-0.249977111117893"/>
      </colorScale>
    </cfRule>
    <cfRule type="colorScale" priority="1117">
      <colorScale>
        <cfvo type="num" val="0"/>
        <cfvo type="num" val="1E-3"/>
        <color theme="0"/>
        <color theme="2" tint="-9.9978637043366805E-2"/>
      </colorScale>
    </cfRule>
  </conditionalFormatting>
  <conditionalFormatting sqref="AY79:BJ80">
    <cfRule type="colorScale" priority="360">
      <colorScale>
        <cfvo type="num" val="0"/>
        <cfvo type="num" val="1E-3"/>
        <color theme="0"/>
        <color theme="2" tint="-9.9978637043366805E-2"/>
      </colorScale>
    </cfRule>
    <cfRule type="colorScale" priority="362">
      <colorScale>
        <cfvo type="min"/>
        <cfvo type="num" val="1.0000000000000001E-5"/>
        <color theme="0"/>
        <color rgb="FFFFC000"/>
      </colorScale>
    </cfRule>
    <cfRule type="colorScale" priority="1073">
      <colorScale>
        <cfvo type="num" val="0"/>
        <cfvo type="num" val="1E-3"/>
        <color theme="0"/>
        <color theme="5" tint="0.79998168889431442"/>
      </colorScale>
    </cfRule>
    <cfRule type="colorScale" priority="358">
      <colorScale>
        <cfvo type="num" val="0"/>
        <cfvo type="num" val="1E-3"/>
        <color theme="0"/>
        <color theme="5" tint="0.79998168889431442"/>
      </colorScale>
    </cfRule>
    <cfRule type="colorScale" priority="1074">
      <colorScale>
        <cfvo type="num" val="0"/>
        <cfvo type="num" val="1E-3"/>
        <color theme="0"/>
        <color theme="0" tint="-0.249977111117893"/>
      </colorScale>
    </cfRule>
    <cfRule type="colorScale" priority="361">
      <colorScale>
        <cfvo type="num" val="0"/>
        <cfvo type="num" val="1E-3"/>
        <color theme="0"/>
        <color theme="2" tint="-0.249977111117893"/>
      </colorScale>
    </cfRule>
    <cfRule type="colorScale" priority="1075">
      <colorScale>
        <cfvo type="num" val="0"/>
        <cfvo type="num" val="1E-3"/>
        <color theme="0"/>
        <color theme="2" tint="-9.9978637043366805E-2"/>
      </colorScale>
    </cfRule>
    <cfRule type="colorScale" priority="1076">
      <colorScale>
        <cfvo type="num" val="0"/>
        <cfvo type="num" val="1E-3"/>
        <color theme="0"/>
        <color theme="2" tint="-0.249977111117893"/>
      </colorScale>
    </cfRule>
    <cfRule type="colorScale" priority="1077">
      <colorScale>
        <cfvo type="min"/>
        <cfvo type="num" val="1.0000000000000001E-5"/>
        <color theme="0"/>
        <color rgb="FFFFC000"/>
      </colorScale>
    </cfRule>
    <cfRule type="colorScale" priority="1078">
      <colorScale>
        <cfvo type="num" val="0"/>
        <cfvo type="num" val="0.1"/>
        <color theme="0"/>
        <color theme="9" tint="0.39997558519241921"/>
      </colorScale>
    </cfRule>
    <cfRule type="colorScale" priority="363">
      <colorScale>
        <cfvo type="num" val="0"/>
        <cfvo type="num" val="0.1"/>
        <color theme="0"/>
        <color theme="9" tint="0.39997558519241921"/>
      </colorScale>
    </cfRule>
    <cfRule type="colorScale" priority="359">
      <colorScale>
        <cfvo type="num" val="0"/>
        <cfvo type="num" val="1E-3"/>
        <color theme="0"/>
        <color theme="0" tint="-0.249977111117893"/>
      </colorScale>
    </cfRule>
  </conditionalFormatting>
  <conditionalFormatting sqref="AY81:BJ82">
    <cfRule type="colorScale" priority="316">
      <colorScale>
        <cfvo type="num" val="0"/>
        <cfvo type="num" val="1E-3"/>
        <color theme="0"/>
        <color theme="5" tint="0.79998168889431442"/>
      </colorScale>
    </cfRule>
    <cfRule type="colorScale" priority="317">
      <colorScale>
        <cfvo type="num" val="0"/>
        <cfvo type="num" val="1E-3"/>
        <color theme="0"/>
        <color theme="0" tint="-0.249977111117893"/>
      </colorScale>
    </cfRule>
    <cfRule type="colorScale" priority="318">
      <colorScale>
        <cfvo type="num" val="0"/>
        <cfvo type="num" val="1E-3"/>
        <color theme="0"/>
        <color theme="2" tint="-9.9978637043366805E-2"/>
      </colorScale>
    </cfRule>
    <cfRule type="colorScale" priority="319">
      <colorScale>
        <cfvo type="num" val="0"/>
        <cfvo type="num" val="1E-3"/>
        <color theme="0"/>
        <color theme="2" tint="-0.249977111117893"/>
      </colorScale>
    </cfRule>
    <cfRule type="colorScale" priority="320">
      <colorScale>
        <cfvo type="min"/>
        <cfvo type="num" val="1.0000000000000001E-5"/>
        <color theme="0"/>
        <color rgb="FFFFC000"/>
      </colorScale>
    </cfRule>
    <cfRule type="colorScale" priority="1036">
      <colorScale>
        <cfvo type="num" val="0"/>
        <cfvo type="num" val="0.1"/>
        <color theme="0"/>
        <color theme="9" tint="0.39997558519241921"/>
      </colorScale>
    </cfRule>
    <cfRule type="colorScale" priority="1035">
      <colorScale>
        <cfvo type="min"/>
        <cfvo type="num" val="1.0000000000000001E-5"/>
        <color theme="0"/>
        <color rgb="FFFFC000"/>
      </colorScale>
    </cfRule>
    <cfRule type="colorScale" priority="1034">
      <colorScale>
        <cfvo type="num" val="0"/>
        <cfvo type="num" val="1E-3"/>
        <color theme="0"/>
        <color theme="2" tint="-0.249977111117893"/>
      </colorScale>
    </cfRule>
    <cfRule type="colorScale" priority="1031">
      <colorScale>
        <cfvo type="num" val="0"/>
        <cfvo type="num" val="1E-3"/>
        <color theme="0"/>
        <color theme="5" tint="0.79998168889431442"/>
      </colorScale>
    </cfRule>
    <cfRule type="colorScale" priority="1033">
      <colorScale>
        <cfvo type="num" val="0"/>
        <cfvo type="num" val="1E-3"/>
        <color theme="0"/>
        <color theme="2" tint="-9.9978637043366805E-2"/>
      </colorScale>
    </cfRule>
    <cfRule type="colorScale" priority="1032">
      <colorScale>
        <cfvo type="num" val="0"/>
        <cfvo type="num" val="1E-3"/>
        <color theme="0"/>
        <color theme="0" tint="-0.249977111117893"/>
      </colorScale>
    </cfRule>
    <cfRule type="colorScale" priority="321">
      <colorScale>
        <cfvo type="num" val="0"/>
        <cfvo type="num" val="0.1"/>
        <color theme="0"/>
        <color theme="9" tint="0.39997558519241921"/>
      </colorScale>
    </cfRule>
  </conditionalFormatting>
  <conditionalFormatting sqref="AY83:BJ84">
    <cfRule type="colorScale" priority="992">
      <colorScale>
        <cfvo type="num" val="0"/>
        <cfvo type="num" val="1E-3"/>
        <color theme="0"/>
        <color theme="2" tint="-0.249977111117893"/>
      </colorScale>
    </cfRule>
    <cfRule type="colorScale" priority="279">
      <colorScale>
        <cfvo type="num" val="0"/>
        <cfvo type="num" val="0.1"/>
        <color theme="0"/>
        <color theme="9" tint="0.39997558519241921"/>
      </colorScale>
    </cfRule>
    <cfRule type="colorScale" priority="993">
      <colorScale>
        <cfvo type="min"/>
        <cfvo type="num" val="1.0000000000000001E-5"/>
        <color theme="0"/>
        <color rgb="FFFFC000"/>
      </colorScale>
    </cfRule>
    <cfRule type="colorScale" priority="994">
      <colorScale>
        <cfvo type="num" val="0"/>
        <cfvo type="num" val="0.1"/>
        <color theme="0"/>
        <color theme="9" tint="0.39997558519241921"/>
      </colorScale>
    </cfRule>
    <cfRule type="colorScale" priority="274">
      <colorScale>
        <cfvo type="num" val="0"/>
        <cfvo type="num" val="1E-3"/>
        <color theme="0"/>
        <color theme="5" tint="0.79998168889431442"/>
      </colorScale>
    </cfRule>
    <cfRule type="colorScale" priority="275">
      <colorScale>
        <cfvo type="num" val="0"/>
        <cfvo type="num" val="1E-3"/>
        <color theme="0"/>
        <color theme="0" tint="-0.249977111117893"/>
      </colorScale>
    </cfRule>
    <cfRule type="colorScale" priority="276">
      <colorScale>
        <cfvo type="num" val="0"/>
        <cfvo type="num" val="1E-3"/>
        <color theme="0"/>
        <color theme="2" tint="-9.9978637043366805E-2"/>
      </colorScale>
    </cfRule>
    <cfRule type="colorScale" priority="277">
      <colorScale>
        <cfvo type="num" val="0"/>
        <cfvo type="num" val="1E-3"/>
        <color theme="0"/>
        <color theme="2" tint="-0.249977111117893"/>
      </colorScale>
    </cfRule>
    <cfRule type="colorScale" priority="278">
      <colorScale>
        <cfvo type="min"/>
        <cfvo type="num" val="1.0000000000000001E-5"/>
        <color theme="0"/>
        <color rgb="FFFFC000"/>
      </colorScale>
    </cfRule>
    <cfRule type="colorScale" priority="989">
      <colorScale>
        <cfvo type="num" val="0"/>
        <cfvo type="num" val="1E-3"/>
        <color theme="0"/>
        <color theme="5" tint="0.79998168889431442"/>
      </colorScale>
    </cfRule>
    <cfRule type="colorScale" priority="990">
      <colorScale>
        <cfvo type="num" val="0"/>
        <cfvo type="num" val="1E-3"/>
        <color theme="0"/>
        <color theme="0" tint="-0.249977111117893"/>
      </colorScale>
    </cfRule>
    <cfRule type="colorScale" priority="991">
      <colorScale>
        <cfvo type="num" val="0"/>
        <cfvo type="num" val="1E-3"/>
        <color theme="0"/>
        <color theme="2" tint="-9.9978637043366805E-2"/>
      </colorScale>
    </cfRule>
  </conditionalFormatting>
  <conditionalFormatting sqref="AY85:BJ86">
    <cfRule type="colorScale" priority="235">
      <colorScale>
        <cfvo type="num" val="0"/>
        <cfvo type="num" val="1E-3"/>
        <color theme="0"/>
        <color theme="2" tint="-0.249977111117893"/>
      </colorScale>
    </cfRule>
    <cfRule type="colorScale" priority="236">
      <colorScale>
        <cfvo type="min"/>
        <cfvo type="num" val="1.0000000000000001E-5"/>
        <color theme="0"/>
        <color rgb="FFFFC000"/>
      </colorScale>
    </cfRule>
    <cfRule type="colorScale" priority="237">
      <colorScale>
        <cfvo type="num" val="0"/>
        <cfvo type="num" val="0.1"/>
        <color theme="0"/>
        <color theme="9" tint="0.39997558519241921"/>
      </colorScale>
    </cfRule>
    <cfRule type="colorScale" priority="951">
      <colorScale>
        <cfvo type="min"/>
        <cfvo type="num" val="1.0000000000000001E-5"/>
        <color theme="0"/>
        <color rgb="FFFFC000"/>
      </colorScale>
    </cfRule>
    <cfRule type="colorScale" priority="232">
      <colorScale>
        <cfvo type="num" val="0"/>
        <cfvo type="num" val="1E-3"/>
        <color theme="0"/>
        <color theme="5" tint="0.79998168889431442"/>
      </colorScale>
    </cfRule>
    <cfRule type="colorScale" priority="948">
      <colorScale>
        <cfvo type="num" val="0"/>
        <cfvo type="num" val="1E-3"/>
        <color theme="0"/>
        <color theme="0" tint="-0.249977111117893"/>
      </colorScale>
    </cfRule>
    <cfRule type="colorScale" priority="949">
      <colorScale>
        <cfvo type="num" val="0"/>
        <cfvo type="num" val="1E-3"/>
        <color theme="0"/>
        <color theme="2" tint="-9.9978637043366805E-2"/>
      </colorScale>
    </cfRule>
    <cfRule type="colorScale" priority="952">
      <colorScale>
        <cfvo type="num" val="0"/>
        <cfvo type="num" val="0.1"/>
        <color theme="0"/>
        <color theme="9" tint="0.39997558519241921"/>
      </colorScale>
    </cfRule>
    <cfRule type="colorScale" priority="950">
      <colorScale>
        <cfvo type="num" val="0"/>
        <cfvo type="num" val="1E-3"/>
        <color theme="0"/>
        <color theme="2" tint="-0.249977111117893"/>
      </colorScale>
    </cfRule>
    <cfRule type="colorScale" priority="233">
      <colorScale>
        <cfvo type="num" val="0"/>
        <cfvo type="num" val="1E-3"/>
        <color theme="0"/>
        <color theme="0" tint="-0.249977111117893"/>
      </colorScale>
    </cfRule>
    <cfRule type="colorScale" priority="234">
      <colorScale>
        <cfvo type="num" val="0"/>
        <cfvo type="num" val="1E-3"/>
        <color theme="0"/>
        <color theme="2" tint="-9.9978637043366805E-2"/>
      </colorScale>
    </cfRule>
    <cfRule type="colorScale" priority="947">
      <colorScale>
        <cfvo type="num" val="0"/>
        <cfvo type="num" val="1E-3"/>
        <color theme="0"/>
        <color theme="5" tint="0.79998168889431442"/>
      </colorScale>
    </cfRule>
  </conditionalFormatting>
  <conditionalFormatting sqref="AY87:BJ88">
    <cfRule type="colorScale" priority="910">
      <colorScale>
        <cfvo type="num" val="0"/>
        <cfvo type="num" val="0.1"/>
        <color theme="0"/>
        <color theme="9" tint="0.39997558519241921"/>
      </colorScale>
    </cfRule>
    <cfRule type="colorScale" priority="192">
      <colorScale>
        <cfvo type="num" val="0"/>
        <cfvo type="num" val="1E-3"/>
        <color theme="0"/>
        <color theme="2" tint="-9.9978637043366805E-2"/>
      </colorScale>
    </cfRule>
    <cfRule type="colorScale" priority="193">
      <colorScale>
        <cfvo type="num" val="0"/>
        <cfvo type="num" val="1E-3"/>
        <color theme="0"/>
        <color theme="2" tint="-0.249977111117893"/>
      </colorScale>
    </cfRule>
    <cfRule type="colorScale" priority="909">
      <colorScale>
        <cfvo type="min"/>
        <cfvo type="num" val="1.0000000000000001E-5"/>
        <color theme="0"/>
        <color rgb="FFFFC000"/>
      </colorScale>
    </cfRule>
    <cfRule type="colorScale" priority="908">
      <colorScale>
        <cfvo type="num" val="0"/>
        <cfvo type="num" val="1E-3"/>
        <color theme="0"/>
        <color theme="2" tint="-0.249977111117893"/>
      </colorScale>
    </cfRule>
    <cfRule type="colorScale" priority="907">
      <colorScale>
        <cfvo type="num" val="0"/>
        <cfvo type="num" val="1E-3"/>
        <color theme="0"/>
        <color theme="2" tint="-9.9978637043366805E-2"/>
      </colorScale>
    </cfRule>
    <cfRule type="colorScale" priority="906">
      <colorScale>
        <cfvo type="num" val="0"/>
        <cfvo type="num" val="1E-3"/>
        <color theme="0"/>
        <color theme="0" tint="-0.249977111117893"/>
      </colorScale>
    </cfRule>
    <cfRule type="colorScale" priority="905">
      <colorScale>
        <cfvo type="num" val="0"/>
        <cfvo type="num" val="1E-3"/>
        <color theme="0"/>
        <color theme="5" tint="0.79998168889431442"/>
      </colorScale>
    </cfRule>
    <cfRule type="colorScale" priority="194">
      <colorScale>
        <cfvo type="min"/>
        <cfvo type="num" val="1.0000000000000001E-5"/>
        <color theme="0"/>
        <color rgb="FFFFC000"/>
      </colorScale>
    </cfRule>
    <cfRule type="colorScale" priority="191">
      <colorScale>
        <cfvo type="num" val="0"/>
        <cfvo type="num" val="1E-3"/>
        <color theme="0"/>
        <color theme="0" tint="-0.249977111117893"/>
      </colorScale>
    </cfRule>
    <cfRule type="colorScale" priority="190">
      <colorScale>
        <cfvo type="num" val="0"/>
        <cfvo type="num" val="1E-3"/>
        <color theme="0"/>
        <color theme="5" tint="0.79998168889431442"/>
      </colorScale>
    </cfRule>
    <cfRule type="colorScale" priority="195">
      <colorScale>
        <cfvo type="num" val="0"/>
        <cfvo type="num" val="0.1"/>
        <color theme="0"/>
        <color theme="9" tint="0.39997558519241921"/>
      </colorScale>
    </cfRule>
  </conditionalFormatting>
  <conditionalFormatting sqref="AY89:BJ90">
    <cfRule type="colorScale" priority="148">
      <colorScale>
        <cfvo type="num" val="0"/>
        <cfvo type="num" val="1E-3"/>
        <color theme="0"/>
        <color theme="5" tint="0.79998168889431442"/>
      </colorScale>
    </cfRule>
    <cfRule type="colorScale" priority="149">
      <colorScale>
        <cfvo type="num" val="0"/>
        <cfvo type="num" val="1E-3"/>
        <color theme="0"/>
        <color theme="0" tint="-0.249977111117893"/>
      </colorScale>
    </cfRule>
    <cfRule type="colorScale" priority="150">
      <colorScale>
        <cfvo type="num" val="0"/>
        <cfvo type="num" val="1E-3"/>
        <color theme="0"/>
        <color theme="2" tint="-9.9978637043366805E-2"/>
      </colorScale>
    </cfRule>
    <cfRule type="colorScale" priority="153">
      <colorScale>
        <cfvo type="num" val="0"/>
        <cfvo type="num" val="0.1"/>
        <color theme="0"/>
        <color theme="9" tint="0.39997558519241921"/>
      </colorScale>
    </cfRule>
    <cfRule type="colorScale" priority="867">
      <colorScale>
        <cfvo type="min"/>
        <cfvo type="num" val="1.0000000000000001E-5"/>
        <color theme="0"/>
        <color rgb="FFFFC000"/>
      </colorScale>
    </cfRule>
    <cfRule type="colorScale" priority="868">
      <colorScale>
        <cfvo type="num" val="0"/>
        <cfvo type="num" val="0.1"/>
        <color theme="0"/>
        <color theme="9" tint="0.39997558519241921"/>
      </colorScale>
    </cfRule>
    <cfRule type="colorScale" priority="866">
      <colorScale>
        <cfvo type="num" val="0"/>
        <cfvo type="num" val="1E-3"/>
        <color theme="0"/>
        <color theme="2" tint="-0.249977111117893"/>
      </colorScale>
    </cfRule>
    <cfRule type="colorScale" priority="152">
      <colorScale>
        <cfvo type="min"/>
        <cfvo type="num" val="1.0000000000000001E-5"/>
        <color theme="0"/>
        <color rgb="FFFFC000"/>
      </colorScale>
    </cfRule>
    <cfRule type="colorScale" priority="151">
      <colorScale>
        <cfvo type="num" val="0"/>
        <cfvo type="num" val="1E-3"/>
        <color theme="0"/>
        <color theme="2" tint="-0.249977111117893"/>
      </colorScale>
    </cfRule>
    <cfRule type="colorScale" priority="863">
      <colorScale>
        <cfvo type="num" val="0"/>
        <cfvo type="num" val="1E-3"/>
        <color theme="0"/>
        <color theme="5" tint="0.79998168889431442"/>
      </colorScale>
    </cfRule>
    <cfRule type="colorScale" priority="864">
      <colorScale>
        <cfvo type="num" val="0"/>
        <cfvo type="num" val="1E-3"/>
        <color theme="0"/>
        <color theme="0" tint="-0.249977111117893"/>
      </colorScale>
    </cfRule>
    <cfRule type="colorScale" priority="865">
      <colorScale>
        <cfvo type="num" val="0"/>
        <cfvo type="num" val="1E-3"/>
        <color theme="0"/>
        <color theme="2" tint="-9.9978637043366805E-2"/>
      </colorScale>
    </cfRule>
  </conditionalFormatting>
  <conditionalFormatting sqref="AY91:BJ92">
    <cfRule type="colorScale" priority="106">
      <colorScale>
        <cfvo type="num" val="0"/>
        <cfvo type="num" val="1E-3"/>
        <color theme="0"/>
        <color theme="5" tint="0.79998168889431442"/>
      </colorScale>
    </cfRule>
    <cfRule type="colorScale" priority="108">
      <colorScale>
        <cfvo type="num" val="0"/>
        <cfvo type="num" val="1E-3"/>
        <color theme="0"/>
        <color theme="2" tint="-9.9978637043366805E-2"/>
      </colorScale>
    </cfRule>
    <cfRule type="colorScale" priority="821">
      <colorScale>
        <cfvo type="num" val="0"/>
        <cfvo type="num" val="1E-3"/>
        <color theme="0"/>
        <color theme="5" tint="0.79998168889431442"/>
      </colorScale>
    </cfRule>
    <cfRule type="colorScale" priority="109">
      <colorScale>
        <cfvo type="num" val="0"/>
        <cfvo type="num" val="1E-3"/>
        <color theme="0"/>
        <color theme="2" tint="-0.249977111117893"/>
      </colorScale>
    </cfRule>
    <cfRule type="colorScale" priority="110">
      <colorScale>
        <cfvo type="min"/>
        <cfvo type="num" val="1.0000000000000001E-5"/>
        <color theme="0"/>
        <color rgb="FFFFC000"/>
      </colorScale>
    </cfRule>
    <cfRule type="colorScale" priority="826">
      <colorScale>
        <cfvo type="num" val="0"/>
        <cfvo type="num" val="0.1"/>
        <color theme="0"/>
        <color theme="9" tint="0.39997558519241921"/>
      </colorScale>
    </cfRule>
    <cfRule type="colorScale" priority="825">
      <colorScale>
        <cfvo type="min"/>
        <cfvo type="num" val="1.0000000000000001E-5"/>
        <color theme="0"/>
        <color rgb="FFFFC000"/>
      </colorScale>
    </cfRule>
    <cfRule type="colorScale" priority="824">
      <colorScale>
        <cfvo type="num" val="0"/>
        <cfvo type="num" val="1E-3"/>
        <color theme="0"/>
        <color theme="2" tint="-0.249977111117893"/>
      </colorScale>
    </cfRule>
    <cfRule type="colorScale" priority="823">
      <colorScale>
        <cfvo type="num" val="0"/>
        <cfvo type="num" val="1E-3"/>
        <color theme="0"/>
        <color theme="2" tint="-9.9978637043366805E-2"/>
      </colorScale>
    </cfRule>
    <cfRule type="colorScale" priority="107">
      <colorScale>
        <cfvo type="num" val="0"/>
        <cfvo type="num" val="1E-3"/>
        <color theme="0"/>
        <color theme="0" tint="-0.249977111117893"/>
      </colorScale>
    </cfRule>
    <cfRule type="colorScale" priority="111">
      <colorScale>
        <cfvo type="num" val="0"/>
        <cfvo type="num" val="0.1"/>
        <color theme="0"/>
        <color theme="9" tint="0.39997558519241921"/>
      </colorScale>
    </cfRule>
    <cfRule type="colorScale" priority="822">
      <colorScale>
        <cfvo type="num" val="0"/>
        <cfvo type="num" val="1E-3"/>
        <color theme="0"/>
        <color theme="0" tint="-0.249977111117893"/>
      </colorScale>
    </cfRule>
  </conditionalFormatting>
  <conditionalFormatting sqref="AY93:BJ94">
    <cfRule type="colorScale" priority="66">
      <colorScale>
        <cfvo type="num" val="0"/>
        <cfvo type="num" val="1E-3"/>
        <color theme="0"/>
        <color theme="2" tint="-9.9978637043366805E-2"/>
      </colorScale>
    </cfRule>
    <cfRule type="colorScale" priority="65">
      <colorScale>
        <cfvo type="num" val="0"/>
        <cfvo type="num" val="1E-3"/>
        <color theme="0"/>
        <color theme="0" tint="-0.249977111117893"/>
      </colorScale>
    </cfRule>
    <cfRule type="colorScale" priority="64">
      <colorScale>
        <cfvo type="num" val="0"/>
        <cfvo type="num" val="1E-3"/>
        <color theme="0"/>
        <color theme="5" tint="0.79998168889431442"/>
      </colorScale>
    </cfRule>
    <cfRule type="colorScale" priority="782">
      <colorScale>
        <cfvo type="num" val="0"/>
        <cfvo type="num" val="1E-3"/>
        <color theme="0"/>
        <color theme="2" tint="-0.249977111117893"/>
      </colorScale>
    </cfRule>
    <cfRule type="colorScale" priority="784">
      <colorScale>
        <cfvo type="num" val="0"/>
        <cfvo type="num" val="0.1"/>
        <color theme="0"/>
        <color theme="9" tint="0.39997558519241921"/>
      </colorScale>
    </cfRule>
    <cfRule type="colorScale" priority="779">
      <colorScale>
        <cfvo type="num" val="0"/>
        <cfvo type="num" val="1E-3"/>
        <color theme="0"/>
        <color theme="5" tint="0.79998168889431442"/>
      </colorScale>
    </cfRule>
    <cfRule type="colorScale" priority="783">
      <colorScale>
        <cfvo type="min"/>
        <cfvo type="num" val="1.0000000000000001E-5"/>
        <color theme="0"/>
        <color rgb="FFFFC000"/>
      </colorScale>
    </cfRule>
    <cfRule type="colorScale" priority="780">
      <colorScale>
        <cfvo type="num" val="0"/>
        <cfvo type="num" val="1E-3"/>
        <color theme="0"/>
        <color theme="0" tint="-0.249977111117893"/>
      </colorScale>
    </cfRule>
    <cfRule type="colorScale" priority="781">
      <colorScale>
        <cfvo type="num" val="0"/>
        <cfvo type="num" val="1E-3"/>
        <color theme="0"/>
        <color theme="2" tint="-9.9978637043366805E-2"/>
      </colorScale>
    </cfRule>
    <cfRule type="colorScale" priority="69">
      <colorScale>
        <cfvo type="num" val="0"/>
        <cfvo type="num" val="0.1"/>
        <color theme="0"/>
        <color theme="9" tint="0.39997558519241921"/>
      </colorScale>
    </cfRule>
    <cfRule type="colorScale" priority="68">
      <colorScale>
        <cfvo type="min"/>
        <cfvo type="num" val="1.0000000000000001E-5"/>
        <color theme="0"/>
        <color rgb="FFFFC000"/>
      </colorScale>
    </cfRule>
    <cfRule type="colorScale" priority="67">
      <colorScale>
        <cfvo type="num" val="0"/>
        <cfvo type="num" val="1E-3"/>
        <color theme="0"/>
        <color theme="2" tint="-0.249977111117893"/>
      </colorScale>
    </cfRule>
  </conditionalFormatting>
  <conditionalFormatting sqref="AY95:BJ96">
    <cfRule type="colorScale" priority="22">
      <colorScale>
        <cfvo type="num" val="0"/>
        <cfvo type="num" val="1E-3"/>
        <color theme="0"/>
        <color theme="5" tint="0.79998168889431442"/>
      </colorScale>
    </cfRule>
    <cfRule type="colorScale" priority="23">
      <colorScale>
        <cfvo type="num" val="0"/>
        <cfvo type="num" val="1E-3"/>
        <color theme="0"/>
        <color theme="0" tint="-0.249977111117893"/>
      </colorScale>
    </cfRule>
    <cfRule type="colorScale" priority="24">
      <colorScale>
        <cfvo type="num" val="0"/>
        <cfvo type="num" val="1E-3"/>
        <color theme="0"/>
        <color theme="2" tint="-9.9978637043366805E-2"/>
      </colorScale>
    </cfRule>
    <cfRule type="colorScale" priority="739">
      <colorScale>
        <cfvo type="num" val="0"/>
        <cfvo type="num" val="1E-3"/>
        <color theme="0"/>
        <color theme="2" tint="-9.9978637043366805E-2"/>
      </colorScale>
    </cfRule>
    <cfRule type="colorScale" priority="740">
      <colorScale>
        <cfvo type="num" val="0"/>
        <cfvo type="num" val="1E-3"/>
        <color theme="0"/>
        <color theme="2" tint="-0.249977111117893"/>
      </colorScale>
    </cfRule>
    <cfRule type="colorScale" priority="737">
      <colorScale>
        <cfvo type="num" val="0"/>
        <cfvo type="num" val="1E-3"/>
        <color theme="0"/>
        <color theme="5" tint="0.79998168889431442"/>
      </colorScale>
    </cfRule>
    <cfRule type="colorScale" priority="741">
      <colorScale>
        <cfvo type="min"/>
        <cfvo type="num" val="1.0000000000000001E-5"/>
        <color theme="0"/>
        <color rgb="FFFFC000"/>
      </colorScale>
    </cfRule>
    <cfRule type="colorScale" priority="25">
      <colorScale>
        <cfvo type="num" val="0"/>
        <cfvo type="num" val="1E-3"/>
        <color theme="0"/>
        <color theme="2" tint="-0.249977111117893"/>
      </colorScale>
    </cfRule>
    <cfRule type="colorScale" priority="27">
      <colorScale>
        <cfvo type="num" val="0"/>
        <cfvo type="num" val="0.1"/>
        <color theme="0"/>
        <color theme="9" tint="0.39997558519241921"/>
      </colorScale>
    </cfRule>
    <cfRule type="colorScale" priority="26">
      <colorScale>
        <cfvo type="min"/>
        <cfvo type="num" val="1.0000000000000001E-5"/>
        <color theme="0"/>
        <color rgb="FFFFC000"/>
      </colorScale>
    </cfRule>
    <cfRule type="colorScale" priority="742">
      <colorScale>
        <cfvo type="num" val="0"/>
        <cfvo type="num" val="0.1"/>
        <color theme="0"/>
        <color theme="9" tint="0.39997558519241921"/>
      </colorScale>
    </cfRule>
    <cfRule type="colorScale" priority="738">
      <colorScale>
        <cfvo type="num" val="0"/>
        <cfvo type="num" val="1E-3"/>
        <color theme="0"/>
        <color theme="0" tint="-0.249977111117893"/>
      </colorScale>
    </cfRule>
  </conditionalFormatting>
  <conditionalFormatting sqref="AY39:BO40">
    <cfRule type="colorScale" priority="1593">
      <colorScale>
        <cfvo type="num" val="0"/>
        <cfvo type="num" val="1E-3"/>
        <color theme="0"/>
        <color theme="2" tint="-0.249977111117893"/>
      </colorScale>
    </cfRule>
    <cfRule type="colorScale" priority="1594">
      <colorScale>
        <cfvo type="min"/>
        <cfvo type="num" val="1.0000000000000001E-5"/>
        <color theme="0"/>
        <color rgb="FFFFC000"/>
      </colorScale>
    </cfRule>
    <cfRule type="colorScale" priority="1590">
      <colorScale>
        <cfvo type="num" val="0"/>
        <cfvo type="num" val="1E-3"/>
        <color theme="0"/>
        <color theme="5" tint="0.79998168889431442"/>
      </colorScale>
    </cfRule>
    <cfRule type="colorScale" priority="1595">
      <colorScale>
        <cfvo type="num" val="0"/>
        <cfvo type="num" val="0.1"/>
        <color theme="0"/>
        <color theme="9" tint="0.39997558519241921"/>
      </colorScale>
    </cfRule>
    <cfRule type="colorScale" priority="1592">
      <colorScale>
        <cfvo type="num" val="0"/>
        <cfvo type="num" val="1E-3"/>
        <color theme="0"/>
        <color theme="2" tint="-9.9978637043366805E-2"/>
      </colorScale>
    </cfRule>
    <cfRule type="colorScale" priority="1591">
      <colorScale>
        <cfvo type="num" val="0"/>
        <cfvo type="num" val="1E-3"/>
        <color theme="0"/>
        <color theme="0" tint="-0.249977111117893"/>
      </colorScale>
    </cfRule>
  </conditionalFormatting>
  <conditionalFormatting sqref="BK7:BV72">
    <cfRule type="colorScale" priority="1739">
      <colorScale>
        <cfvo type="num" val="0"/>
        <cfvo type="num" val="0.1"/>
        <color theme="0"/>
        <color theme="9" tint="0.39997558519241921"/>
      </colorScale>
    </cfRule>
    <cfRule type="colorScale" priority="1738">
      <colorScale>
        <cfvo type="min"/>
        <cfvo type="num" val="1.0000000000000001E-5"/>
        <color theme="0"/>
        <color rgb="FFFFC000"/>
      </colorScale>
    </cfRule>
    <cfRule type="colorScale" priority="1737">
      <colorScale>
        <cfvo type="num" val="0"/>
        <cfvo type="num" val="1E-3"/>
        <color theme="0"/>
        <color theme="2" tint="-0.249977111117893"/>
      </colorScale>
    </cfRule>
    <cfRule type="colorScale" priority="1736">
      <colorScale>
        <cfvo type="num" val="0"/>
        <cfvo type="num" val="1E-3"/>
        <color theme="0"/>
        <color theme="2" tint="-9.9978637043366805E-2"/>
      </colorScale>
    </cfRule>
    <cfRule type="colorScale" priority="1735">
      <colorScale>
        <cfvo type="num" val="0"/>
        <cfvo type="num" val="1E-3"/>
        <color theme="0"/>
        <color theme="0" tint="-0.249977111117893"/>
      </colorScale>
    </cfRule>
    <cfRule type="colorScale" priority="1734">
      <colorScale>
        <cfvo type="num" val="0"/>
        <cfvo type="num" val="1E-3"/>
        <color theme="0"/>
        <color theme="5" tint="0.79998168889431442"/>
      </colorScale>
    </cfRule>
  </conditionalFormatting>
  <conditionalFormatting sqref="BK73:BV74">
    <cfRule type="colorScale" priority="1196">
      <colorScale>
        <cfvo type="num" val="0"/>
        <cfvo type="num" val="1E-3"/>
        <color theme="0"/>
        <color theme="2" tint="-0.249977111117893"/>
      </colorScale>
    </cfRule>
    <cfRule type="colorScale" priority="483">
      <colorScale>
        <cfvo type="num" val="0"/>
        <cfvo type="num" val="0.1"/>
        <color theme="0"/>
        <color theme="9" tint="0.39997558519241921"/>
      </colorScale>
    </cfRule>
    <cfRule type="colorScale" priority="1197">
      <colorScale>
        <cfvo type="min"/>
        <cfvo type="num" val="1.0000000000000001E-5"/>
        <color theme="0"/>
        <color rgb="FFFFC000"/>
      </colorScale>
    </cfRule>
    <cfRule type="colorScale" priority="1198">
      <colorScale>
        <cfvo type="num" val="0"/>
        <cfvo type="num" val="0.1"/>
        <color theme="0"/>
        <color theme="9" tint="0.39997558519241921"/>
      </colorScale>
    </cfRule>
    <cfRule type="colorScale" priority="1194">
      <colorScale>
        <cfvo type="num" val="0"/>
        <cfvo type="num" val="1E-3"/>
        <color theme="0"/>
        <color theme="0" tint="-0.249977111117893"/>
      </colorScale>
    </cfRule>
    <cfRule type="colorScale" priority="1195">
      <colorScale>
        <cfvo type="num" val="0"/>
        <cfvo type="num" val="1E-3"/>
        <color theme="0"/>
        <color theme="2" tint="-9.9978637043366805E-2"/>
      </colorScale>
    </cfRule>
    <cfRule type="colorScale" priority="479">
      <colorScale>
        <cfvo type="num" val="0"/>
        <cfvo type="num" val="1E-3"/>
        <color theme="0"/>
        <color theme="0" tint="-0.249977111117893"/>
      </colorScale>
    </cfRule>
    <cfRule type="colorScale" priority="478">
      <colorScale>
        <cfvo type="num" val="0"/>
        <cfvo type="num" val="1E-3"/>
        <color theme="0"/>
        <color theme="5" tint="0.79998168889431442"/>
      </colorScale>
    </cfRule>
    <cfRule type="colorScale" priority="481">
      <colorScale>
        <cfvo type="num" val="0"/>
        <cfvo type="num" val="1E-3"/>
        <color theme="0"/>
        <color theme="2" tint="-0.249977111117893"/>
      </colorScale>
    </cfRule>
    <cfRule type="colorScale" priority="480">
      <colorScale>
        <cfvo type="num" val="0"/>
        <cfvo type="num" val="1E-3"/>
        <color theme="0"/>
        <color theme="2" tint="-9.9978637043366805E-2"/>
      </colorScale>
    </cfRule>
    <cfRule type="colorScale" priority="482">
      <colorScale>
        <cfvo type="min"/>
        <cfvo type="num" val="1.0000000000000001E-5"/>
        <color theme="0"/>
        <color rgb="FFFFC000"/>
      </colorScale>
    </cfRule>
    <cfRule type="colorScale" priority="1193">
      <colorScale>
        <cfvo type="num" val="0"/>
        <cfvo type="num" val="1E-3"/>
        <color theme="0"/>
        <color theme="5" tint="0.79998168889431442"/>
      </colorScale>
    </cfRule>
  </conditionalFormatting>
  <conditionalFormatting sqref="BK75:BV76">
    <cfRule type="colorScale" priority="438">
      <colorScale>
        <cfvo type="num" val="0"/>
        <cfvo type="num" val="1E-3"/>
        <color theme="0"/>
        <color theme="2" tint="-9.9978637043366805E-2"/>
      </colorScale>
    </cfRule>
    <cfRule type="colorScale" priority="439">
      <colorScale>
        <cfvo type="num" val="0"/>
        <cfvo type="num" val="1E-3"/>
        <color theme="0"/>
        <color theme="2" tint="-0.249977111117893"/>
      </colorScale>
    </cfRule>
    <cfRule type="colorScale" priority="1153">
      <colorScale>
        <cfvo type="num" val="0"/>
        <cfvo type="num" val="1E-3"/>
        <color theme="0"/>
        <color theme="2" tint="-9.9978637043366805E-2"/>
      </colorScale>
    </cfRule>
    <cfRule type="colorScale" priority="1151">
      <colorScale>
        <cfvo type="num" val="0"/>
        <cfvo type="num" val="1E-3"/>
        <color theme="0"/>
        <color theme="5" tint="0.79998168889431442"/>
      </colorScale>
    </cfRule>
    <cfRule type="colorScale" priority="1152">
      <colorScale>
        <cfvo type="num" val="0"/>
        <cfvo type="num" val="1E-3"/>
        <color theme="0"/>
        <color theme="0" tint="-0.249977111117893"/>
      </colorScale>
    </cfRule>
    <cfRule type="colorScale" priority="441">
      <colorScale>
        <cfvo type="num" val="0"/>
        <cfvo type="num" val="0.1"/>
        <color theme="0"/>
        <color theme="9" tint="0.39997558519241921"/>
      </colorScale>
    </cfRule>
    <cfRule type="colorScale" priority="1154">
      <colorScale>
        <cfvo type="num" val="0"/>
        <cfvo type="num" val="1E-3"/>
        <color theme="0"/>
        <color theme="2" tint="-0.249977111117893"/>
      </colorScale>
    </cfRule>
    <cfRule type="colorScale" priority="440">
      <colorScale>
        <cfvo type="min"/>
        <cfvo type="num" val="1.0000000000000001E-5"/>
        <color theme="0"/>
        <color rgb="FFFFC000"/>
      </colorScale>
    </cfRule>
    <cfRule type="colorScale" priority="1156">
      <colorScale>
        <cfvo type="num" val="0"/>
        <cfvo type="num" val="0.1"/>
        <color theme="0"/>
        <color theme="9" tint="0.39997558519241921"/>
      </colorScale>
    </cfRule>
    <cfRule type="colorScale" priority="1155">
      <colorScale>
        <cfvo type="min"/>
        <cfvo type="num" val="1.0000000000000001E-5"/>
        <color theme="0"/>
        <color rgb="FFFFC000"/>
      </colorScale>
    </cfRule>
    <cfRule type="colorScale" priority="436">
      <colorScale>
        <cfvo type="num" val="0"/>
        <cfvo type="num" val="1E-3"/>
        <color theme="0"/>
        <color theme="5" tint="0.79998168889431442"/>
      </colorScale>
    </cfRule>
    <cfRule type="colorScale" priority="437">
      <colorScale>
        <cfvo type="num" val="0"/>
        <cfvo type="num" val="1E-3"/>
        <color theme="0"/>
        <color theme="0" tint="-0.249977111117893"/>
      </colorScale>
    </cfRule>
  </conditionalFormatting>
  <conditionalFormatting sqref="BK77:BV78">
    <cfRule type="colorScale" priority="398">
      <colorScale>
        <cfvo type="min"/>
        <cfvo type="num" val="1.0000000000000001E-5"/>
        <color theme="0"/>
        <color rgb="FFFFC000"/>
      </colorScale>
    </cfRule>
    <cfRule type="colorScale" priority="397">
      <colorScale>
        <cfvo type="num" val="0"/>
        <cfvo type="num" val="1E-3"/>
        <color theme="0"/>
        <color theme="2" tint="-0.249977111117893"/>
      </colorScale>
    </cfRule>
    <cfRule type="colorScale" priority="394">
      <colorScale>
        <cfvo type="num" val="0"/>
        <cfvo type="num" val="1E-3"/>
        <color theme="0"/>
        <color theme="5" tint="0.79998168889431442"/>
      </colorScale>
    </cfRule>
    <cfRule type="colorScale" priority="1114">
      <colorScale>
        <cfvo type="num" val="0"/>
        <cfvo type="num" val="0.1"/>
        <color theme="0"/>
        <color theme="9" tint="0.39997558519241921"/>
      </colorScale>
    </cfRule>
    <cfRule type="colorScale" priority="1113">
      <colorScale>
        <cfvo type="min"/>
        <cfvo type="num" val="1.0000000000000001E-5"/>
        <color theme="0"/>
        <color rgb="FFFFC000"/>
      </colorScale>
    </cfRule>
    <cfRule type="colorScale" priority="1112">
      <colorScale>
        <cfvo type="num" val="0"/>
        <cfvo type="num" val="1E-3"/>
        <color theme="0"/>
        <color theme="2" tint="-0.249977111117893"/>
      </colorScale>
    </cfRule>
    <cfRule type="colorScale" priority="1111">
      <colorScale>
        <cfvo type="num" val="0"/>
        <cfvo type="num" val="1E-3"/>
        <color theme="0"/>
        <color theme="2" tint="-9.9978637043366805E-2"/>
      </colorScale>
    </cfRule>
    <cfRule type="colorScale" priority="1110">
      <colorScale>
        <cfvo type="num" val="0"/>
        <cfvo type="num" val="1E-3"/>
        <color theme="0"/>
        <color theme="0" tint="-0.249977111117893"/>
      </colorScale>
    </cfRule>
    <cfRule type="colorScale" priority="1109">
      <colorScale>
        <cfvo type="num" val="0"/>
        <cfvo type="num" val="1E-3"/>
        <color theme="0"/>
        <color theme="5" tint="0.79998168889431442"/>
      </colorScale>
    </cfRule>
    <cfRule type="colorScale" priority="399">
      <colorScale>
        <cfvo type="num" val="0"/>
        <cfvo type="num" val="0.1"/>
        <color theme="0"/>
        <color theme="9" tint="0.39997558519241921"/>
      </colorScale>
    </cfRule>
    <cfRule type="colorScale" priority="395">
      <colorScale>
        <cfvo type="num" val="0"/>
        <cfvo type="num" val="1E-3"/>
        <color theme="0"/>
        <color theme="0" tint="-0.249977111117893"/>
      </colorScale>
    </cfRule>
    <cfRule type="colorScale" priority="396">
      <colorScale>
        <cfvo type="num" val="0"/>
        <cfvo type="num" val="1E-3"/>
        <color theme="0"/>
        <color theme="2" tint="-9.9978637043366805E-2"/>
      </colorScale>
    </cfRule>
  </conditionalFormatting>
  <conditionalFormatting sqref="BK79:BV80">
    <cfRule type="colorScale" priority="1072">
      <colorScale>
        <cfvo type="num" val="0"/>
        <cfvo type="num" val="0.1"/>
        <color theme="0"/>
        <color theme="9" tint="0.39997558519241921"/>
      </colorScale>
    </cfRule>
    <cfRule type="colorScale" priority="1068">
      <colorScale>
        <cfvo type="num" val="0"/>
        <cfvo type="num" val="1E-3"/>
        <color theme="0"/>
        <color theme="0" tint="-0.249977111117893"/>
      </colorScale>
    </cfRule>
    <cfRule type="colorScale" priority="1071">
      <colorScale>
        <cfvo type="min"/>
        <cfvo type="num" val="1.0000000000000001E-5"/>
        <color theme="0"/>
        <color rgb="FFFFC000"/>
      </colorScale>
    </cfRule>
    <cfRule type="colorScale" priority="1069">
      <colorScale>
        <cfvo type="num" val="0"/>
        <cfvo type="num" val="1E-3"/>
        <color theme="0"/>
        <color theme="2" tint="-9.9978637043366805E-2"/>
      </colorScale>
    </cfRule>
    <cfRule type="colorScale" priority="356">
      <colorScale>
        <cfvo type="min"/>
        <cfvo type="num" val="1.0000000000000001E-5"/>
        <color theme="0"/>
        <color rgb="FFFFC000"/>
      </colorScale>
    </cfRule>
    <cfRule type="colorScale" priority="1070">
      <colorScale>
        <cfvo type="num" val="0"/>
        <cfvo type="num" val="1E-3"/>
        <color theme="0"/>
        <color theme="2" tint="-0.249977111117893"/>
      </colorScale>
    </cfRule>
    <cfRule type="colorScale" priority="1067">
      <colorScale>
        <cfvo type="num" val="0"/>
        <cfvo type="num" val="1E-3"/>
        <color theme="0"/>
        <color theme="5" tint="0.79998168889431442"/>
      </colorScale>
    </cfRule>
    <cfRule type="colorScale" priority="352">
      <colorScale>
        <cfvo type="num" val="0"/>
        <cfvo type="num" val="1E-3"/>
        <color theme="0"/>
        <color theme="5" tint="0.79998168889431442"/>
      </colorScale>
    </cfRule>
    <cfRule type="colorScale" priority="353">
      <colorScale>
        <cfvo type="num" val="0"/>
        <cfvo type="num" val="1E-3"/>
        <color theme="0"/>
        <color theme="0" tint="-0.249977111117893"/>
      </colorScale>
    </cfRule>
    <cfRule type="colorScale" priority="354">
      <colorScale>
        <cfvo type="num" val="0"/>
        <cfvo type="num" val="1E-3"/>
        <color theme="0"/>
        <color theme="2" tint="-9.9978637043366805E-2"/>
      </colorScale>
    </cfRule>
    <cfRule type="colorScale" priority="355">
      <colorScale>
        <cfvo type="num" val="0"/>
        <cfvo type="num" val="1E-3"/>
        <color theme="0"/>
        <color theme="2" tint="-0.249977111117893"/>
      </colorScale>
    </cfRule>
    <cfRule type="colorScale" priority="357">
      <colorScale>
        <cfvo type="num" val="0"/>
        <cfvo type="num" val="0.1"/>
        <color theme="0"/>
        <color theme="9" tint="0.39997558519241921"/>
      </colorScale>
    </cfRule>
  </conditionalFormatting>
  <conditionalFormatting sqref="BK81:BV82">
    <cfRule type="colorScale" priority="312">
      <colorScale>
        <cfvo type="num" val="0"/>
        <cfvo type="num" val="1E-3"/>
        <color theme="0"/>
        <color theme="2" tint="-9.9978637043366805E-2"/>
      </colorScale>
    </cfRule>
    <cfRule type="colorScale" priority="313">
      <colorScale>
        <cfvo type="num" val="0"/>
        <cfvo type="num" val="1E-3"/>
        <color theme="0"/>
        <color theme="2" tint="-0.249977111117893"/>
      </colorScale>
    </cfRule>
    <cfRule type="colorScale" priority="310">
      <colorScale>
        <cfvo type="num" val="0"/>
        <cfvo type="num" val="1E-3"/>
        <color theme="0"/>
        <color theme="5" tint="0.79998168889431442"/>
      </colorScale>
    </cfRule>
    <cfRule type="colorScale" priority="314">
      <colorScale>
        <cfvo type="min"/>
        <cfvo type="num" val="1.0000000000000001E-5"/>
        <color theme="0"/>
        <color rgb="FFFFC000"/>
      </colorScale>
    </cfRule>
    <cfRule type="colorScale" priority="1027">
      <colorScale>
        <cfvo type="num" val="0"/>
        <cfvo type="num" val="1E-3"/>
        <color theme="0"/>
        <color theme="2" tint="-9.9978637043366805E-2"/>
      </colorScale>
    </cfRule>
    <cfRule type="colorScale" priority="1030">
      <colorScale>
        <cfvo type="num" val="0"/>
        <cfvo type="num" val="0.1"/>
        <color theme="0"/>
        <color theme="9" tint="0.39997558519241921"/>
      </colorScale>
    </cfRule>
    <cfRule type="colorScale" priority="1028">
      <colorScale>
        <cfvo type="num" val="0"/>
        <cfvo type="num" val="1E-3"/>
        <color theme="0"/>
        <color theme="2" tint="-0.249977111117893"/>
      </colorScale>
    </cfRule>
    <cfRule type="colorScale" priority="1026">
      <colorScale>
        <cfvo type="num" val="0"/>
        <cfvo type="num" val="1E-3"/>
        <color theme="0"/>
        <color theme="0" tint="-0.249977111117893"/>
      </colorScale>
    </cfRule>
    <cfRule type="colorScale" priority="1025">
      <colorScale>
        <cfvo type="num" val="0"/>
        <cfvo type="num" val="1E-3"/>
        <color theme="0"/>
        <color theme="5" tint="0.79998168889431442"/>
      </colorScale>
    </cfRule>
    <cfRule type="colorScale" priority="1029">
      <colorScale>
        <cfvo type="min"/>
        <cfvo type="num" val="1.0000000000000001E-5"/>
        <color theme="0"/>
        <color rgb="FFFFC000"/>
      </colorScale>
    </cfRule>
    <cfRule type="colorScale" priority="315">
      <colorScale>
        <cfvo type="num" val="0"/>
        <cfvo type="num" val="0.1"/>
        <color theme="0"/>
        <color theme="9" tint="0.39997558519241921"/>
      </colorScale>
    </cfRule>
    <cfRule type="colorScale" priority="311">
      <colorScale>
        <cfvo type="num" val="0"/>
        <cfvo type="num" val="1E-3"/>
        <color theme="0"/>
        <color theme="0" tint="-0.249977111117893"/>
      </colorScale>
    </cfRule>
  </conditionalFormatting>
  <conditionalFormatting sqref="BK83:BV84">
    <cfRule type="colorScale" priority="985">
      <colorScale>
        <cfvo type="num" val="0"/>
        <cfvo type="num" val="1E-3"/>
        <color theme="0"/>
        <color theme="2" tint="-9.9978637043366805E-2"/>
      </colorScale>
    </cfRule>
    <cfRule type="colorScale" priority="986">
      <colorScale>
        <cfvo type="num" val="0"/>
        <cfvo type="num" val="1E-3"/>
        <color theme="0"/>
        <color theme="2" tint="-0.249977111117893"/>
      </colorScale>
    </cfRule>
    <cfRule type="colorScale" priority="987">
      <colorScale>
        <cfvo type="min"/>
        <cfvo type="num" val="1.0000000000000001E-5"/>
        <color theme="0"/>
        <color rgb="FFFFC000"/>
      </colorScale>
    </cfRule>
    <cfRule type="colorScale" priority="988">
      <colorScale>
        <cfvo type="num" val="0"/>
        <cfvo type="num" val="0.1"/>
        <color theme="0"/>
        <color theme="9" tint="0.39997558519241921"/>
      </colorScale>
    </cfRule>
    <cfRule type="colorScale" priority="273">
      <colorScale>
        <cfvo type="num" val="0"/>
        <cfvo type="num" val="0.1"/>
        <color theme="0"/>
        <color theme="9" tint="0.39997558519241921"/>
      </colorScale>
    </cfRule>
    <cfRule type="colorScale" priority="272">
      <colorScale>
        <cfvo type="min"/>
        <cfvo type="num" val="1.0000000000000001E-5"/>
        <color theme="0"/>
        <color rgb="FFFFC000"/>
      </colorScale>
    </cfRule>
    <cfRule type="colorScale" priority="270">
      <colorScale>
        <cfvo type="num" val="0"/>
        <cfvo type="num" val="1E-3"/>
        <color theme="0"/>
        <color theme="2" tint="-9.9978637043366805E-2"/>
      </colorScale>
    </cfRule>
    <cfRule type="colorScale" priority="269">
      <colorScale>
        <cfvo type="num" val="0"/>
        <cfvo type="num" val="1E-3"/>
        <color theme="0"/>
        <color theme="0" tint="-0.249977111117893"/>
      </colorScale>
    </cfRule>
    <cfRule type="colorScale" priority="268">
      <colorScale>
        <cfvo type="num" val="0"/>
        <cfvo type="num" val="1E-3"/>
        <color theme="0"/>
        <color theme="5" tint="0.79998168889431442"/>
      </colorScale>
    </cfRule>
    <cfRule type="colorScale" priority="271">
      <colorScale>
        <cfvo type="num" val="0"/>
        <cfvo type="num" val="1E-3"/>
        <color theme="0"/>
        <color theme="2" tint="-0.249977111117893"/>
      </colorScale>
    </cfRule>
    <cfRule type="colorScale" priority="983">
      <colorScale>
        <cfvo type="num" val="0"/>
        <cfvo type="num" val="1E-3"/>
        <color theme="0"/>
        <color theme="5" tint="0.79998168889431442"/>
      </colorScale>
    </cfRule>
    <cfRule type="colorScale" priority="984">
      <colorScale>
        <cfvo type="num" val="0"/>
        <cfvo type="num" val="1E-3"/>
        <color theme="0"/>
        <color theme="0" tint="-0.249977111117893"/>
      </colorScale>
    </cfRule>
  </conditionalFormatting>
  <conditionalFormatting sqref="BK85:BV86">
    <cfRule type="colorScale" priority="943">
      <colorScale>
        <cfvo type="num" val="0"/>
        <cfvo type="num" val="1E-3"/>
        <color theme="0"/>
        <color theme="2" tint="-9.9978637043366805E-2"/>
      </colorScale>
    </cfRule>
    <cfRule type="colorScale" priority="942">
      <colorScale>
        <cfvo type="num" val="0"/>
        <cfvo type="num" val="1E-3"/>
        <color theme="0"/>
        <color theme="0" tint="-0.249977111117893"/>
      </colorScale>
    </cfRule>
    <cfRule type="colorScale" priority="941">
      <colorScale>
        <cfvo type="num" val="0"/>
        <cfvo type="num" val="1E-3"/>
        <color theme="0"/>
        <color theme="5" tint="0.79998168889431442"/>
      </colorScale>
    </cfRule>
    <cfRule type="colorScale" priority="228">
      <colorScale>
        <cfvo type="num" val="0"/>
        <cfvo type="num" val="1E-3"/>
        <color theme="0"/>
        <color theme="2" tint="-9.9978637043366805E-2"/>
      </colorScale>
    </cfRule>
    <cfRule type="colorScale" priority="944">
      <colorScale>
        <cfvo type="num" val="0"/>
        <cfvo type="num" val="1E-3"/>
        <color theme="0"/>
        <color theme="2" tint="-0.249977111117893"/>
      </colorScale>
    </cfRule>
    <cfRule type="colorScale" priority="946">
      <colorScale>
        <cfvo type="num" val="0"/>
        <cfvo type="num" val="0.1"/>
        <color theme="0"/>
        <color theme="9" tint="0.39997558519241921"/>
      </colorScale>
    </cfRule>
    <cfRule type="colorScale" priority="945">
      <colorScale>
        <cfvo type="min"/>
        <cfvo type="num" val="1.0000000000000001E-5"/>
        <color theme="0"/>
        <color rgb="FFFFC000"/>
      </colorScale>
    </cfRule>
    <cfRule type="colorScale" priority="227">
      <colorScale>
        <cfvo type="num" val="0"/>
        <cfvo type="num" val="1E-3"/>
        <color theme="0"/>
        <color theme="0" tint="-0.249977111117893"/>
      </colorScale>
    </cfRule>
    <cfRule type="colorScale" priority="226">
      <colorScale>
        <cfvo type="num" val="0"/>
        <cfvo type="num" val="1E-3"/>
        <color theme="0"/>
        <color theme="5" tint="0.79998168889431442"/>
      </colorScale>
    </cfRule>
    <cfRule type="colorScale" priority="231">
      <colorScale>
        <cfvo type="num" val="0"/>
        <cfvo type="num" val="0.1"/>
        <color theme="0"/>
        <color theme="9" tint="0.39997558519241921"/>
      </colorScale>
    </cfRule>
    <cfRule type="colorScale" priority="230">
      <colorScale>
        <cfvo type="min"/>
        <cfvo type="num" val="1.0000000000000001E-5"/>
        <color theme="0"/>
        <color rgb="FFFFC000"/>
      </colorScale>
    </cfRule>
    <cfRule type="colorScale" priority="229">
      <colorScale>
        <cfvo type="num" val="0"/>
        <cfvo type="num" val="1E-3"/>
        <color theme="0"/>
        <color theme="2" tint="-0.249977111117893"/>
      </colorScale>
    </cfRule>
  </conditionalFormatting>
  <conditionalFormatting sqref="BK87:BV88">
    <cfRule type="colorScale" priority="904">
      <colorScale>
        <cfvo type="num" val="0"/>
        <cfvo type="num" val="0.1"/>
        <color theme="0"/>
        <color theme="9" tint="0.39997558519241921"/>
      </colorScale>
    </cfRule>
    <cfRule type="colorScale" priority="189">
      <colorScale>
        <cfvo type="num" val="0"/>
        <cfvo type="num" val="0.1"/>
        <color theme="0"/>
        <color theme="9" tint="0.39997558519241921"/>
      </colorScale>
    </cfRule>
    <cfRule type="colorScale" priority="184">
      <colorScale>
        <cfvo type="num" val="0"/>
        <cfvo type="num" val="1E-3"/>
        <color theme="0"/>
        <color theme="5" tint="0.79998168889431442"/>
      </colorScale>
    </cfRule>
    <cfRule type="colorScale" priority="187">
      <colorScale>
        <cfvo type="num" val="0"/>
        <cfvo type="num" val="1E-3"/>
        <color theme="0"/>
        <color theme="2" tint="-0.249977111117893"/>
      </colorScale>
    </cfRule>
    <cfRule type="colorScale" priority="903">
      <colorScale>
        <cfvo type="min"/>
        <cfvo type="num" val="1.0000000000000001E-5"/>
        <color theme="0"/>
        <color rgb="FFFFC000"/>
      </colorScale>
    </cfRule>
    <cfRule type="colorScale" priority="186">
      <colorScale>
        <cfvo type="num" val="0"/>
        <cfvo type="num" val="1E-3"/>
        <color theme="0"/>
        <color theme="2" tint="-9.9978637043366805E-2"/>
      </colorScale>
    </cfRule>
    <cfRule type="colorScale" priority="185">
      <colorScale>
        <cfvo type="num" val="0"/>
        <cfvo type="num" val="1E-3"/>
        <color theme="0"/>
        <color theme="0" tint="-0.249977111117893"/>
      </colorScale>
    </cfRule>
    <cfRule type="colorScale" priority="899">
      <colorScale>
        <cfvo type="num" val="0"/>
        <cfvo type="num" val="1E-3"/>
        <color theme="0"/>
        <color theme="5" tint="0.79998168889431442"/>
      </colorScale>
    </cfRule>
    <cfRule type="colorScale" priority="902">
      <colorScale>
        <cfvo type="num" val="0"/>
        <cfvo type="num" val="1E-3"/>
        <color theme="0"/>
        <color theme="2" tint="-0.249977111117893"/>
      </colorScale>
    </cfRule>
    <cfRule type="colorScale" priority="900">
      <colorScale>
        <cfvo type="num" val="0"/>
        <cfvo type="num" val="1E-3"/>
        <color theme="0"/>
        <color theme="0" tint="-0.249977111117893"/>
      </colorScale>
    </cfRule>
    <cfRule type="colorScale" priority="901">
      <colorScale>
        <cfvo type="num" val="0"/>
        <cfvo type="num" val="1E-3"/>
        <color theme="0"/>
        <color theme="2" tint="-9.9978637043366805E-2"/>
      </colorScale>
    </cfRule>
    <cfRule type="colorScale" priority="188">
      <colorScale>
        <cfvo type="min"/>
        <cfvo type="num" val="1.0000000000000001E-5"/>
        <color theme="0"/>
        <color rgb="FFFFC000"/>
      </colorScale>
    </cfRule>
  </conditionalFormatting>
  <conditionalFormatting sqref="BK89:BV90">
    <cfRule type="colorScale" priority="858">
      <colorScale>
        <cfvo type="num" val="0"/>
        <cfvo type="num" val="1E-3"/>
        <color theme="0"/>
        <color theme="0" tint="-0.249977111117893"/>
      </colorScale>
    </cfRule>
    <cfRule type="colorScale" priority="142">
      <colorScale>
        <cfvo type="num" val="0"/>
        <cfvo type="num" val="1E-3"/>
        <color theme="0"/>
        <color theme="5" tint="0.79998168889431442"/>
      </colorScale>
    </cfRule>
    <cfRule type="colorScale" priority="862">
      <colorScale>
        <cfvo type="num" val="0"/>
        <cfvo type="num" val="0.1"/>
        <color theme="0"/>
        <color theme="9" tint="0.39997558519241921"/>
      </colorScale>
    </cfRule>
    <cfRule type="colorScale" priority="861">
      <colorScale>
        <cfvo type="min"/>
        <cfvo type="num" val="1.0000000000000001E-5"/>
        <color theme="0"/>
        <color rgb="FFFFC000"/>
      </colorScale>
    </cfRule>
    <cfRule type="colorScale" priority="145">
      <colorScale>
        <cfvo type="num" val="0"/>
        <cfvo type="num" val="1E-3"/>
        <color theme="0"/>
        <color theme="2" tint="-0.249977111117893"/>
      </colorScale>
    </cfRule>
    <cfRule type="colorScale" priority="857">
      <colorScale>
        <cfvo type="num" val="0"/>
        <cfvo type="num" val="1E-3"/>
        <color theme="0"/>
        <color theme="5" tint="0.79998168889431442"/>
      </colorScale>
    </cfRule>
    <cfRule type="colorScale" priority="146">
      <colorScale>
        <cfvo type="min"/>
        <cfvo type="num" val="1.0000000000000001E-5"/>
        <color theme="0"/>
        <color rgb="FFFFC000"/>
      </colorScale>
    </cfRule>
    <cfRule type="colorScale" priority="860">
      <colorScale>
        <cfvo type="num" val="0"/>
        <cfvo type="num" val="1E-3"/>
        <color theme="0"/>
        <color theme="2" tint="-0.249977111117893"/>
      </colorScale>
    </cfRule>
    <cfRule type="colorScale" priority="859">
      <colorScale>
        <cfvo type="num" val="0"/>
        <cfvo type="num" val="1E-3"/>
        <color theme="0"/>
        <color theme="2" tint="-9.9978637043366805E-2"/>
      </colorScale>
    </cfRule>
    <cfRule type="colorScale" priority="147">
      <colorScale>
        <cfvo type="num" val="0"/>
        <cfvo type="num" val="0.1"/>
        <color theme="0"/>
        <color theme="9" tint="0.39997558519241921"/>
      </colorScale>
    </cfRule>
    <cfRule type="colorScale" priority="144">
      <colorScale>
        <cfvo type="num" val="0"/>
        <cfvo type="num" val="1E-3"/>
        <color theme="0"/>
        <color theme="2" tint="-9.9978637043366805E-2"/>
      </colorScale>
    </cfRule>
    <cfRule type="colorScale" priority="143">
      <colorScale>
        <cfvo type="num" val="0"/>
        <cfvo type="num" val="1E-3"/>
        <color theme="0"/>
        <color theme="0" tint="-0.249977111117893"/>
      </colorScale>
    </cfRule>
  </conditionalFormatting>
  <conditionalFormatting sqref="BK91:BV92">
    <cfRule type="colorScale" priority="818">
      <colorScale>
        <cfvo type="num" val="0"/>
        <cfvo type="num" val="1E-3"/>
        <color theme="0"/>
        <color theme="2" tint="-0.249977111117893"/>
      </colorScale>
    </cfRule>
    <cfRule type="colorScale" priority="817">
      <colorScale>
        <cfvo type="num" val="0"/>
        <cfvo type="num" val="1E-3"/>
        <color theme="0"/>
        <color theme="2" tint="-9.9978637043366805E-2"/>
      </colorScale>
    </cfRule>
    <cfRule type="colorScale" priority="102">
      <colorScale>
        <cfvo type="num" val="0"/>
        <cfvo type="num" val="1E-3"/>
        <color theme="0"/>
        <color theme="2" tint="-9.9978637043366805E-2"/>
      </colorScale>
    </cfRule>
    <cfRule type="colorScale" priority="100">
      <colorScale>
        <cfvo type="num" val="0"/>
        <cfvo type="num" val="1E-3"/>
        <color theme="0"/>
        <color theme="5" tint="0.79998168889431442"/>
      </colorScale>
    </cfRule>
    <cfRule type="colorScale" priority="104">
      <colorScale>
        <cfvo type="min"/>
        <cfvo type="num" val="1.0000000000000001E-5"/>
        <color theme="0"/>
        <color rgb="FFFFC000"/>
      </colorScale>
    </cfRule>
    <cfRule type="colorScale" priority="105">
      <colorScale>
        <cfvo type="num" val="0"/>
        <cfvo type="num" val="0.1"/>
        <color theme="0"/>
        <color theme="9" tint="0.39997558519241921"/>
      </colorScale>
    </cfRule>
    <cfRule type="colorScale" priority="820">
      <colorScale>
        <cfvo type="num" val="0"/>
        <cfvo type="num" val="0.1"/>
        <color theme="0"/>
        <color theme="9" tint="0.39997558519241921"/>
      </colorScale>
    </cfRule>
    <cfRule type="colorScale" priority="816">
      <colorScale>
        <cfvo type="num" val="0"/>
        <cfvo type="num" val="1E-3"/>
        <color theme="0"/>
        <color theme="0" tint="-0.249977111117893"/>
      </colorScale>
    </cfRule>
    <cfRule type="colorScale" priority="815">
      <colorScale>
        <cfvo type="num" val="0"/>
        <cfvo type="num" val="1E-3"/>
        <color theme="0"/>
        <color theme="5" tint="0.79998168889431442"/>
      </colorScale>
    </cfRule>
    <cfRule type="colorScale" priority="819">
      <colorScale>
        <cfvo type="min"/>
        <cfvo type="num" val="1.0000000000000001E-5"/>
        <color theme="0"/>
        <color rgb="FFFFC000"/>
      </colorScale>
    </cfRule>
    <cfRule type="colorScale" priority="103">
      <colorScale>
        <cfvo type="num" val="0"/>
        <cfvo type="num" val="1E-3"/>
        <color theme="0"/>
        <color theme="2" tint="-0.249977111117893"/>
      </colorScale>
    </cfRule>
    <cfRule type="colorScale" priority="101">
      <colorScale>
        <cfvo type="num" val="0"/>
        <cfvo type="num" val="1E-3"/>
        <color theme="0"/>
        <color theme="0" tint="-0.249977111117893"/>
      </colorScale>
    </cfRule>
  </conditionalFormatting>
  <conditionalFormatting sqref="BK93:BV94">
    <cfRule type="colorScale" priority="773">
      <colorScale>
        <cfvo type="num" val="0"/>
        <cfvo type="num" val="1E-3"/>
        <color theme="0"/>
        <color theme="5" tint="0.79998168889431442"/>
      </colorScale>
    </cfRule>
    <cfRule type="colorScale" priority="774">
      <colorScale>
        <cfvo type="num" val="0"/>
        <cfvo type="num" val="1E-3"/>
        <color theme="0"/>
        <color theme="0" tint="-0.249977111117893"/>
      </colorScale>
    </cfRule>
    <cfRule type="colorScale" priority="59">
      <colorScale>
        <cfvo type="num" val="0"/>
        <cfvo type="num" val="1E-3"/>
        <color theme="0"/>
        <color theme="0" tint="-0.249977111117893"/>
      </colorScale>
    </cfRule>
    <cfRule type="colorScale" priority="775">
      <colorScale>
        <cfvo type="num" val="0"/>
        <cfvo type="num" val="1E-3"/>
        <color theme="0"/>
        <color theme="2" tint="-9.9978637043366805E-2"/>
      </colorScale>
    </cfRule>
    <cfRule type="colorScale" priority="776">
      <colorScale>
        <cfvo type="num" val="0"/>
        <cfvo type="num" val="1E-3"/>
        <color theme="0"/>
        <color theme="2" tint="-0.249977111117893"/>
      </colorScale>
    </cfRule>
    <cfRule type="colorScale" priority="778">
      <colorScale>
        <cfvo type="num" val="0"/>
        <cfvo type="num" val="0.1"/>
        <color theme="0"/>
        <color theme="9" tint="0.39997558519241921"/>
      </colorScale>
    </cfRule>
    <cfRule type="colorScale" priority="58">
      <colorScale>
        <cfvo type="num" val="0"/>
        <cfvo type="num" val="1E-3"/>
        <color theme="0"/>
        <color theme="5" tint="0.79998168889431442"/>
      </colorScale>
    </cfRule>
    <cfRule type="colorScale" priority="777">
      <colorScale>
        <cfvo type="min"/>
        <cfvo type="num" val="1.0000000000000001E-5"/>
        <color theme="0"/>
        <color rgb="FFFFC000"/>
      </colorScale>
    </cfRule>
    <cfRule type="colorScale" priority="63">
      <colorScale>
        <cfvo type="num" val="0"/>
        <cfvo type="num" val="0.1"/>
        <color theme="0"/>
        <color theme="9" tint="0.39997558519241921"/>
      </colorScale>
    </cfRule>
    <cfRule type="colorScale" priority="62">
      <colorScale>
        <cfvo type="min"/>
        <cfvo type="num" val="1.0000000000000001E-5"/>
        <color theme="0"/>
        <color rgb="FFFFC000"/>
      </colorScale>
    </cfRule>
    <cfRule type="colorScale" priority="61">
      <colorScale>
        <cfvo type="num" val="0"/>
        <cfvo type="num" val="1E-3"/>
        <color theme="0"/>
        <color theme="2" tint="-0.249977111117893"/>
      </colorScale>
    </cfRule>
    <cfRule type="colorScale" priority="60">
      <colorScale>
        <cfvo type="num" val="0"/>
        <cfvo type="num" val="1E-3"/>
        <color theme="0"/>
        <color theme="2" tint="-9.9978637043366805E-2"/>
      </colorScale>
    </cfRule>
  </conditionalFormatting>
  <conditionalFormatting sqref="BK95:BV96">
    <cfRule type="colorScale" priority="731">
      <colorScale>
        <cfvo type="num" val="0"/>
        <cfvo type="num" val="1E-3"/>
        <color theme="0"/>
        <color theme="5" tint="0.79998168889431442"/>
      </colorScale>
    </cfRule>
    <cfRule type="colorScale" priority="732">
      <colorScale>
        <cfvo type="num" val="0"/>
        <cfvo type="num" val="1E-3"/>
        <color theme="0"/>
        <color theme="0" tint="-0.249977111117893"/>
      </colorScale>
    </cfRule>
    <cfRule type="colorScale" priority="733">
      <colorScale>
        <cfvo type="num" val="0"/>
        <cfvo type="num" val="1E-3"/>
        <color theme="0"/>
        <color theme="2" tint="-9.9978637043366805E-2"/>
      </colorScale>
    </cfRule>
    <cfRule type="colorScale" priority="734">
      <colorScale>
        <cfvo type="num" val="0"/>
        <cfvo type="num" val="1E-3"/>
        <color theme="0"/>
        <color theme="2" tint="-0.249977111117893"/>
      </colorScale>
    </cfRule>
    <cfRule type="colorScale" priority="735">
      <colorScale>
        <cfvo type="min"/>
        <cfvo type="num" val="1.0000000000000001E-5"/>
        <color theme="0"/>
        <color rgb="FFFFC000"/>
      </colorScale>
    </cfRule>
    <cfRule type="colorScale" priority="21">
      <colorScale>
        <cfvo type="num" val="0"/>
        <cfvo type="num" val="0.1"/>
        <color theme="0"/>
        <color theme="9" tint="0.39997558519241921"/>
      </colorScale>
    </cfRule>
    <cfRule type="colorScale" priority="20">
      <colorScale>
        <cfvo type="min"/>
        <cfvo type="num" val="1.0000000000000001E-5"/>
        <color theme="0"/>
        <color rgb="FFFFC000"/>
      </colorScale>
    </cfRule>
    <cfRule type="colorScale" priority="19">
      <colorScale>
        <cfvo type="num" val="0"/>
        <cfvo type="num" val="1E-3"/>
        <color theme="0"/>
        <color theme="2" tint="-0.249977111117893"/>
      </colorScale>
    </cfRule>
    <cfRule type="colorScale" priority="18">
      <colorScale>
        <cfvo type="num" val="0"/>
        <cfvo type="num" val="1E-3"/>
        <color theme="0"/>
        <color theme="2" tint="-9.9978637043366805E-2"/>
      </colorScale>
    </cfRule>
    <cfRule type="colorScale" priority="16">
      <colorScale>
        <cfvo type="num" val="0"/>
        <cfvo type="num" val="1E-3"/>
        <color theme="0"/>
        <color theme="5" tint="0.79998168889431442"/>
      </colorScale>
    </cfRule>
    <cfRule type="colorScale" priority="17">
      <colorScale>
        <cfvo type="num" val="0"/>
        <cfvo type="num" val="1E-3"/>
        <color theme="0"/>
        <color theme="0" tint="-0.249977111117893"/>
      </colorScale>
    </cfRule>
    <cfRule type="colorScale" priority="736">
      <colorScale>
        <cfvo type="num" val="0"/>
        <cfvo type="num" val="0.1"/>
        <color theme="0"/>
        <color theme="9" tint="0.39997558519241921"/>
      </colorScale>
    </cfRule>
  </conditionalFormatting>
  <conditionalFormatting sqref="BP45:BP46">
    <cfRule type="colorScale" priority="1574">
      <colorScale>
        <cfvo type="num" val="0"/>
        <cfvo type="num" val="1E-3"/>
        <color theme="0"/>
        <color theme="2" tint="-9.9978637043366805E-2"/>
      </colorScale>
    </cfRule>
    <cfRule type="colorScale" priority="1572">
      <colorScale>
        <cfvo type="num" val="0"/>
        <cfvo type="num" val="1E-3"/>
        <color theme="0"/>
        <color theme="5" tint="0.79998168889431442"/>
      </colorScale>
    </cfRule>
    <cfRule type="colorScale" priority="1577">
      <colorScale>
        <cfvo type="num" val="0"/>
        <cfvo type="num" val="0.1"/>
        <color theme="0"/>
        <color theme="9" tint="0.39997558519241921"/>
      </colorScale>
    </cfRule>
    <cfRule type="colorScale" priority="1576">
      <colorScale>
        <cfvo type="min"/>
        <cfvo type="num" val="1.0000000000000001E-5"/>
        <color theme="0"/>
        <color rgb="FFFFC000"/>
      </colorScale>
    </cfRule>
    <cfRule type="colorScale" priority="1573">
      <colorScale>
        <cfvo type="num" val="0"/>
        <cfvo type="num" val="1E-3"/>
        <color theme="0"/>
        <color theme="0" tint="-0.249977111117893"/>
      </colorScale>
    </cfRule>
    <cfRule type="colorScale" priority="1575">
      <colorScale>
        <cfvo type="num" val="0"/>
        <cfvo type="num" val="1E-3"/>
        <color theme="0"/>
        <color theme="2" tint="-0.249977111117893"/>
      </colorScale>
    </cfRule>
  </conditionalFormatting>
  <conditionalFormatting sqref="BQ45:CE46">
    <cfRule type="colorScale" priority="1569">
      <colorScale>
        <cfvo type="num" val="0"/>
        <cfvo type="num" val="1E-3"/>
        <color theme="0"/>
        <color theme="2" tint="-0.249977111117893"/>
      </colorScale>
    </cfRule>
    <cfRule type="colorScale" priority="1568">
      <colorScale>
        <cfvo type="num" val="0"/>
        <cfvo type="num" val="1E-3"/>
        <color theme="0"/>
        <color theme="2" tint="-9.9978637043366805E-2"/>
      </colorScale>
    </cfRule>
    <cfRule type="colorScale" priority="1567">
      <colorScale>
        <cfvo type="num" val="0"/>
        <cfvo type="num" val="1E-3"/>
        <color theme="0"/>
        <color theme="0" tint="-0.249977111117893"/>
      </colorScale>
    </cfRule>
    <cfRule type="colorScale" priority="1566">
      <colorScale>
        <cfvo type="num" val="0"/>
        <cfvo type="num" val="1E-3"/>
        <color theme="0"/>
        <color theme="5" tint="0.79998168889431442"/>
      </colorScale>
    </cfRule>
    <cfRule type="colorScale" priority="1571">
      <colorScale>
        <cfvo type="num" val="0"/>
        <cfvo type="num" val="0.1"/>
        <color theme="0"/>
        <color theme="9" tint="0.39997558519241921"/>
      </colorScale>
    </cfRule>
    <cfRule type="colorScale" priority="1570">
      <colorScale>
        <cfvo type="min"/>
        <cfvo type="num" val="1.0000000000000001E-5"/>
        <color theme="0"/>
        <color rgb="FFFFC000"/>
      </colorScale>
    </cfRule>
  </conditionalFormatting>
  <conditionalFormatting sqref="BW7:CH72">
    <cfRule type="colorScale" priority="1733">
      <colorScale>
        <cfvo type="num" val="0"/>
        <cfvo type="num" val="0.1"/>
        <color theme="0"/>
        <color theme="9" tint="0.39997558519241921"/>
      </colorScale>
    </cfRule>
    <cfRule type="colorScale" priority="1728">
      <colorScale>
        <cfvo type="num" val="0"/>
        <cfvo type="num" val="1E-3"/>
        <color theme="0"/>
        <color theme="5" tint="0.79998168889431442"/>
      </colorScale>
    </cfRule>
    <cfRule type="colorScale" priority="1729">
      <colorScale>
        <cfvo type="num" val="0"/>
        <cfvo type="num" val="1E-3"/>
        <color theme="0"/>
        <color theme="0" tint="-0.249977111117893"/>
      </colorScale>
    </cfRule>
    <cfRule type="colorScale" priority="1730">
      <colorScale>
        <cfvo type="num" val="0"/>
        <cfvo type="num" val="1E-3"/>
        <color theme="0"/>
        <color theme="2" tint="-9.9978637043366805E-2"/>
      </colorScale>
    </cfRule>
    <cfRule type="colorScale" priority="1731">
      <colorScale>
        <cfvo type="num" val="0"/>
        <cfvo type="num" val="1E-3"/>
        <color theme="0"/>
        <color theme="2" tint="-0.249977111117893"/>
      </colorScale>
    </cfRule>
    <cfRule type="colorScale" priority="1732">
      <colorScale>
        <cfvo type="min"/>
        <cfvo type="num" val="1.0000000000000001E-5"/>
        <color theme="0"/>
        <color rgb="FFFFC000"/>
      </colorScale>
    </cfRule>
  </conditionalFormatting>
  <conditionalFormatting sqref="BW73:CH74">
    <cfRule type="colorScale" priority="1190">
      <colorScale>
        <cfvo type="num" val="0"/>
        <cfvo type="num" val="1E-3"/>
        <color theme="0"/>
        <color theme="2" tint="-0.249977111117893"/>
      </colorScale>
    </cfRule>
    <cfRule type="colorScale" priority="1189">
      <colorScale>
        <cfvo type="num" val="0"/>
        <cfvo type="num" val="1E-3"/>
        <color theme="0"/>
        <color theme="2" tint="-9.9978637043366805E-2"/>
      </colorScale>
    </cfRule>
    <cfRule type="colorScale" priority="1188">
      <colorScale>
        <cfvo type="num" val="0"/>
        <cfvo type="num" val="1E-3"/>
        <color theme="0"/>
        <color theme="0" tint="-0.249977111117893"/>
      </colorScale>
    </cfRule>
    <cfRule type="colorScale" priority="1187">
      <colorScale>
        <cfvo type="num" val="0"/>
        <cfvo type="num" val="1E-3"/>
        <color theme="0"/>
        <color theme="5" tint="0.79998168889431442"/>
      </colorScale>
    </cfRule>
    <cfRule type="colorScale" priority="477">
      <colorScale>
        <cfvo type="num" val="0"/>
        <cfvo type="num" val="0.1"/>
        <color theme="0"/>
        <color theme="9" tint="0.39997558519241921"/>
      </colorScale>
    </cfRule>
    <cfRule type="colorScale" priority="476">
      <colorScale>
        <cfvo type="min"/>
        <cfvo type="num" val="1.0000000000000001E-5"/>
        <color theme="0"/>
        <color rgb="FFFFC000"/>
      </colorScale>
    </cfRule>
    <cfRule type="colorScale" priority="474">
      <colorScale>
        <cfvo type="num" val="0"/>
        <cfvo type="num" val="1E-3"/>
        <color theme="0"/>
        <color theme="2" tint="-9.9978637043366805E-2"/>
      </colorScale>
    </cfRule>
    <cfRule type="colorScale" priority="475">
      <colorScale>
        <cfvo type="num" val="0"/>
        <cfvo type="num" val="1E-3"/>
        <color theme="0"/>
        <color theme="2" tint="-0.249977111117893"/>
      </colorScale>
    </cfRule>
    <cfRule type="colorScale" priority="472">
      <colorScale>
        <cfvo type="num" val="0"/>
        <cfvo type="num" val="1E-3"/>
        <color theme="0"/>
        <color theme="5" tint="0.79998168889431442"/>
      </colorScale>
    </cfRule>
    <cfRule type="colorScale" priority="473">
      <colorScale>
        <cfvo type="num" val="0"/>
        <cfvo type="num" val="1E-3"/>
        <color theme="0"/>
        <color theme="0" tint="-0.249977111117893"/>
      </colorScale>
    </cfRule>
    <cfRule type="colorScale" priority="1192">
      <colorScale>
        <cfvo type="num" val="0"/>
        <cfvo type="num" val="0.1"/>
        <color theme="0"/>
        <color theme="9" tint="0.39997558519241921"/>
      </colorScale>
    </cfRule>
    <cfRule type="colorScale" priority="1191">
      <colorScale>
        <cfvo type="min"/>
        <cfvo type="num" val="1.0000000000000001E-5"/>
        <color theme="0"/>
        <color rgb="FFFFC000"/>
      </colorScale>
    </cfRule>
  </conditionalFormatting>
  <conditionalFormatting sqref="BW75:CH76">
    <cfRule type="colorScale" priority="1147">
      <colorScale>
        <cfvo type="num" val="0"/>
        <cfvo type="num" val="1E-3"/>
        <color theme="0"/>
        <color theme="2" tint="-9.9978637043366805E-2"/>
      </colorScale>
    </cfRule>
    <cfRule type="colorScale" priority="1148">
      <colorScale>
        <cfvo type="num" val="0"/>
        <cfvo type="num" val="1E-3"/>
        <color theme="0"/>
        <color theme="2" tint="-0.249977111117893"/>
      </colorScale>
    </cfRule>
    <cfRule type="colorScale" priority="1149">
      <colorScale>
        <cfvo type="min"/>
        <cfvo type="num" val="1.0000000000000001E-5"/>
        <color theme="0"/>
        <color rgb="FFFFC000"/>
      </colorScale>
    </cfRule>
    <cfRule type="colorScale" priority="435">
      <colorScale>
        <cfvo type="num" val="0"/>
        <cfvo type="num" val="0.1"/>
        <color theme="0"/>
        <color theme="9" tint="0.39997558519241921"/>
      </colorScale>
    </cfRule>
    <cfRule type="colorScale" priority="434">
      <colorScale>
        <cfvo type="min"/>
        <cfvo type="num" val="1.0000000000000001E-5"/>
        <color theme="0"/>
        <color rgb="FFFFC000"/>
      </colorScale>
    </cfRule>
    <cfRule type="colorScale" priority="431">
      <colorScale>
        <cfvo type="num" val="0"/>
        <cfvo type="num" val="1E-3"/>
        <color theme="0"/>
        <color theme="0" tint="-0.249977111117893"/>
      </colorScale>
    </cfRule>
    <cfRule type="colorScale" priority="430">
      <colorScale>
        <cfvo type="num" val="0"/>
        <cfvo type="num" val="1E-3"/>
        <color theme="0"/>
        <color theme="5" tint="0.79998168889431442"/>
      </colorScale>
    </cfRule>
    <cfRule type="colorScale" priority="1145">
      <colorScale>
        <cfvo type="num" val="0"/>
        <cfvo type="num" val="1E-3"/>
        <color theme="0"/>
        <color theme="5" tint="0.79998168889431442"/>
      </colorScale>
    </cfRule>
    <cfRule type="colorScale" priority="432">
      <colorScale>
        <cfvo type="num" val="0"/>
        <cfvo type="num" val="1E-3"/>
        <color theme="0"/>
        <color theme="2" tint="-9.9978637043366805E-2"/>
      </colorScale>
    </cfRule>
    <cfRule type="colorScale" priority="433">
      <colorScale>
        <cfvo type="num" val="0"/>
        <cfvo type="num" val="1E-3"/>
        <color theme="0"/>
        <color theme="2" tint="-0.249977111117893"/>
      </colorScale>
    </cfRule>
    <cfRule type="colorScale" priority="1150">
      <colorScale>
        <cfvo type="num" val="0"/>
        <cfvo type="num" val="0.1"/>
        <color theme="0"/>
        <color theme="9" tint="0.39997558519241921"/>
      </colorScale>
    </cfRule>
    <cfRule type="colorScale" priority="1146">
      <colorScale>
        <cfvo type="num" val="0"/>
        <cfvo type="num" val="1E-3"/>
        <color theme="0"/>
        <color theme="0" tint="-0.249977111117893"/>
      </colorScale>
    </cfRule>
  </conditionalFormatting>
  <conditionalFormatting sqref="BW77:CH78">
    <cfRule type="colorScale" priority="1106">
      <colorScale>
        <cfvo type="num" val="0"/>
        <cfvo type="num" val="1E-3"/>
        <color theme="0"/>
        <color theme="2" tint="-0.249977111117893"/>
      </colorScale>
    </cfRule>
    <cfRule type="colorScale" priority="1107">
      <colorScale>
        <cfvo type="min"/>
        <cfvo type="num" val="1.0000000000000001E-5"/>
        <color theme="0"/>
        <color rgb="FFFFC000"/>
      </colorScale>
    </cfRule>
    <cfRule type="colorScale" priority="1108">
      <colorScale>
        <cfvo type="num" val="0"/>
        <cfvo type="num" val="0.1"/>
        <color theme="0"/>
        <color theme="9" tint="0.39997558519241921"/>
      </colorScale>
    </cfRule>
    <cfRule type="colorScale" priority="393">
      <colorScale>
        <cfvo type="num" val="0"/>
        <cfvo type="num" val="0.1"/>
        <color theme="0"/>
        <color theme="9" tint="0.39997558519241921"/>
      </colorScale>
    </cfRule>
    <cfRule type="colorScale" priority="392">
      <colorScale>
        <cfvo type="min"/>
        <cfvo type="num" val="1.0000000000000001E-5"/>
        <color theme="0"/>
        <color rgb="FFFFC000"/>
      </colorScale>
    </cfRule>
    <cfRule type="colorScale" priority="391">
      <colorScale>
        <cfvo type="num" val="0"/>
        <cfvo type="num" val="1E-3"/>
        <color theme="0"/>
        <color theme="2" tint="-0.249977111117893"/>
      </colorScale>
    </cfRule>
    <cfRule type="colorScale" priority="390">
      <colorScale>
        <cfvo type="num" val="0"/>
        <cfvo type="num" val="1E-3"/>
        <color theme="0"/>
        <color theme="2" tint="-9.9978637043366805E-2"/>
      </colorScale>
    </cfRule>
    <cfRule type="colorScale" priority="389">
      <colorScale>
        <cfvo type="num" val="0"/>
        <cfvo type="num" val="1E-3"/>
        <color theme="0"/>
        <color theme="0" tint="-0.249977111117893"/>
      </colorScale>
    </cfRule>
    <cfRule type="colorScale" priority="388">
      <colorScale>
        <cfvo type="num" val="0"/>
        <cfvo type="num" val="1E-3"/>
        <color theme="0"/>
        <color theme="5" tint="0.79998168889431442"/>
      </colorScale>
    </cfRule>
    <cfRule type="colorScale" priority="1103">
      <colorScale>
        <cfvo type="num" val="0"/>
        <cfvo type="num" val="1E-3"/>
        <color theme="0"/>
        <color theme="5" tint="0.79998168889431442"/>
      </colorScale>
    </cfRule>
    <cfRule type="colorScale" priority="1104">
      <colorScale>
        <cfvo type="num" val="0"/>
        <cfvo type="num" val="1E-3"/>
        <color theme="0"/>
        <color theme="0" tint="-0.249977111117893"/>
      </colorScale>
    </cfRule>
    <cfRule type="colorScale" priority="1105">
      <colorScale>
        <cfvo type="num" val="0"/>
        <cfvo type="num" val="1E-3"/>
        <color theme="0"/>
        <color theme="2" tint="-9.9978637043366805E-2"/>
      </colorScale>
    </cfRule>
  </conditionalFormatting>
  <conditionalFormatting sqref="BW79:CH80">
    <cfRule type="colorScale" priority="1063">
      <colorScale>
        <cfvo type="num" val="0"/>
        <cfvo type="num" val="1E-3"/>
        <color theme="0"/>
        <color theme="2" tint="-9.9978637043366805E-2"/>
      </colorScale>
    </cfRule>
    <cfRule type="colorScale" priority="349">
      <colorScale>
        <cfvo type="num" val="0"/>
        <cfvo type="num" val="1E-3"/>
        <color theme="0"/>
        <color theme="2" tint="-0.249977111117893"/>
      </colorScale>
    </cfRule>
    <cfRule type="colorScale" priority="1061">
      <colorScale>
        <cfvo type="num" val="0"/>
        <cfvo type="num" val="1E-3"/>
        <color theme="0"/>
        <color theme="5" tint="0.79998168889431442"/>
      </colorScale>
    </cfRule>
    <cfRule type="colorScale" priority="348">
      <colorScale>
        <cfvo type="num" val="0"/>
        <cfvo type="num" val="1E-3"/>
        <color theme="0"/>
        <color theme="2" tint="-9.9978637043366805E-2"/>
      </colorScale>
    </cfRule>
    <cfRule type="colorScale" priority="1062">
      <colorScale>
        <cfvo type="num" val="0"/>
        <cfvo type="num" val="1E-3"/>
        <color theme="0"/>
        <color theme="0" tint="-0.249977111117893"/>
      </colorScale>
    </cfRule>
    <cfRule type="colorScale" priority="1064">
      <colorScale>
        <cfvo type="num" val="0"/>
        <cfvo type="num" val="1E-3"/>
        <color theme="0"/>
        <color theme="2" tint="-0.249977111117893"/>
      </colorScale>
    </cfRule>
    <cfRule type="colorScale" priority="1065">
      <colorScale>
        <cfvo type="min"/>
        <cfvo type="num" val="1.0000000000000001E-5"/>
        <color theme="0"/>
        <color rgb="FFFFC000"/>
      </colorScale>
    </cfRule>
    <cfRule type="colorScale" priority="350">
      <colorScale>
        <cfvo type="min"/>
        <cfvo type="num" val="1.0000000000000001E-5"/>
        <color theme="0"/>
        <color rgb="FFFFC000"/>
      </colorScale>
    </cfRule>
    <cfRule type="colorScale" priority="1066">
      <colorScale>
        <cfvo type="num" val="0"/>
        <cfvo type="num" val="0.1"/>
        <color theme="0"/>
        <color theme="9" tint="0.39997558519241921"/>
      </colorScale>
    </cfRule>
    <cfRule type="colorScale" priority="351">
      <colorScale>
        <cfvo type="num" val="0"/>
        <cfvo type="num" val="0.1"/>
        <color theme="0"/>
        <color theme="9" tint="0.39997558519241921"/>
      </colorScale>
    </cfRule>
    <cfRule type="colorScale" priority="346">
      <colorScale>
        <cfvo type="num" val="0"/>
        <cfvo type="num" val="1E-3"/>
        <color theme="0"/>
        <color theme="5" tint="0.79998168889431442"/>
      </colorScale>
    </cfRule>
    <cfRule type="colorScale" priority="347">
      <colorScale>
        <cfvo type="num" val="0"/>
        <cfvo type="num" val="1E-3"/>
        <color theme="0"/>
        <color theme="0" tint="-0.249977111117893"/>
      </colorScale>
    </cfRule>
  </conditionalFormatting>
  <conditionalFormatting sqref="BW81:CH82">
    <cfRule type="colorScale" priority="305">
      <colorScale>
        <cfvo type="num" val="0"/>
        <cfvo type="num" val="1E-3"/>
        <color theme="0"/>
        <color theme="0" tint="-0.249977111117893"/>
      </colorScale>
    </cfRule>
    <cfRule type="colorScale" priority="306">
      <colorScale>
        <cfvo type="num" val="0"/>
        <cfvo type="num" val="1E-3"/>
        <color theme="0"/>
        <color theme="2" tint="-9.9978637043366805E-2"/>
      </colorScale>
    </cfRule>
    <cfRule type="colorScale" priority="307">
      <colorScale>
        <cfvo type="num" val="0"/>
        <cfvo type="num" val="1E-3"/>
        <color theme="0"/>
        <color theme="2" tint="-0.249977111117893"/>
      </colorScale>
    </cfRule>
    <cfRule type="colorScale" priority="308">
      <colorScale>
        <cfvo type="min"/>
        <cfvo type="num" val="1.0000000000000001E-5"/>
        <color theme="0"/>
        <color rgb="FFFFC000"/>
      </colorScale>
    </cfRule>
    <cfRule type="colorScale" priority="309">
      <colorScale>
        <cfvo type="num" val="0"/>
        <cfvo type="num" val="0.1"/>
        <color theme="0"/>
        <color theme="9" tint="0.39997558519241921"/>
      </colorScale>
    </cfRule>
    <cfRule type="colorScale" priority="304">
      <colorScale>
        <cfvo type="num" val="0"/>
        <cfvo type="num" val="1E-3"/>
        <color theme="0"/>
        <color theme="5" tint="0.79998168889431442"/>
      </colorScale>
    </cfRule>
    <cfRule type="colorScale" priority="1022">
      <colorScale>
        <cfvo type="num" val="0"/>
        <cfvo type="num" val="1E-3"/>
        <color theme="0"/>
        <color theme="2" tint="-0.249977111117893"/>
      </colorScale>
    </cfRule>
    <cfRule type="colorScale" priority="1021">
      <colorScale>
        <cfvo type="num" val="0"/>
        <cfvo type="num" val="1E-3"/>
        <color theme="0"/>
        <color theme="2" tint="-9.9978637043366805E-2"/>
      </colorScale>
    </cfRule>
    <cfRule type="colorScale" priority="1020">
      <colorScale>
        <cfvo type="num" val="0"/>
        <cfvo type="num" val="1E-3"/>
        <color theme="0"/>
        <color theme="0" tint="-0.249977111117893"/>
      </colorScale>
    </cfRule>
    <cfRule type="colorScale" priority="1019">
      <colorScale>
        <cfvo type="num" val="0"/>
        <cfvo type="num" val="1E-3"/>
        <color theme="0"/>
        <color theme="5" tint="0.79998168889431442"/>
      </colorScale>
    </cfRule>
    <cfRule type="colorScale" priority="1023">
      <colorScale>
        <cfvo type="min"/>
        <cfvo type="num" val="1.0000000000000001E-5"/>
        <color theme="0"/>
        <color rgb="FFFFC000"/>
      </colorScale>
    </cfRule>
    <cfRule type="colorScale" priority="1024">
      <colorScale>
        <cfvo type="num" val="0"/>
        <cfvo type="num" val="0.1"/>
        <color theme="0"/>
        <color theme="9" tint="0.39997558519241921"/>
      </colorScale>
    </cfRule>
  </conditionalFormatting>
  <conditionalFormatting sqref="BW83:CH84">
    <cfRule type="colorScale" priority="982">
      <colorScale>
        <cfvo type="num" val="0"/>
        <cfvo type="num" val="0.1"/>
        <color theme="0"/>
        <color theme="9" tint="0.39997558519241921"/>
      </colorScale>
    </cfRule>
    <cfRule type="colorScale" priority="981">
      <colorScale>
        <cfvo type="min"/>
        <cfvo type="num" val="1.0000000000000001E-5"/>
        <color theme="0"/>
        <color rgb="FFFFC000"/>
      </colorScale>
    </cfRule>
    <cfRule type="colorScale" priority="263">
      <colorScale>
        <cfvo type="num" val="0"/>
        <cfvo type="num" val="1E-3"/>
        <color theme="0"/>
        <color theme="0" tint="-0.249977111117893"/>
      </colorScale>
    </cfRule>
    <cfRule type="colorScale" priority="264">
      <colorScale>
        <cfvo type="num" val="0"/>
        <cfvo type="num" val="1E-3"/>
        <color theme="0"/>
        <color theme="2" tint="-9.9978637043366805E-2"/>
      </colorScale>
    </cfRule>
    <cfRule type="colorScale" priority="265">
      <colorScale>
        <cfvo type="num" val="0"/>
        <cfvo type="num" val="1E-3"/>
        <color theme="0"/>
        <color theme="2" tint="-0.249977111117893"/>
      </colorScale>
    </cfRule>
    <cfRule type="colorScale" priority="266">
      <colorScale>
        <cfvo type="min"/>
        <cfvo type="num" val="1.0000000000000001E-5"/>
        <color theme="0"/>
        <color rgb="FFFFC000"/>
      </colorScale>
    </cfRule>
    <cfRule type="colorScale" priority="267">
      <colorScale>
        <cfvo type="num" val="0"/>
        <cfvo type="num" val="0.1"/>
        <color theme="0"/>
        <color theme="9" tint="0.39997558519241921"/>
      </colorScale>
    </cfRule>
    <cfRule type="colorScale" priority="977">
      <colorScale>
        <cfvo type="num" val="0"/>
        <cfvo type="num" val="1E-3"/>
        <color theme="0"/>
        <color theme="5" tint="0.79998168889431442"/>
      </colorScale>
    </cfRule>
    <cfRule type="colorScale" priority="978">
      <colorScale>
        <cfvo type="num" val="0"/>
        <cfvo type="num" val="1E-3"/>
        <color theme="0"/>
        <color theme="0" tint="-0.249977111117893"/>
      </colorScale>
    </cfRule>
    <cfRule type="colorScale" priority="979">
      <colorScale>
        <cfvo type="num" val="0"/>
        <cfvo type="num" val="1E-3"/>
        <color theme="0"/>
        <color theme="2" tint="-9.9978637043366805E-2"/>
      </colorScale>
    </cfRule>
    <cfRule type="colorScale" priority="980">
      <colorScale>
        <cfvo type="num" val="0"/>
        <cfvo type="num" val="1E-3"/>
        <color theme="0"/>
        <color theme="2" tint="-0.249977111117893"/>
      </colorScale>
    </cfRule>
    <cfRule type="colorScale" priority="262">
      <colorScale>
        <cfvo type="num" val="0"/>
        <cfvo type="num" val="1E-3"/>
        <color theme="0"/>
        <color theme="5" tint="0.79998168889431442"/>
      </colorScale>
    </cfRule>
  </conditionalFormatting>
  <conditionalFormatting sqref="BW85:CH86">
    <cfRule type="colorScale" priority="220">
      <colorScale>
        <cfvo type="num" val="0"/>
        <cfvo type="num" val="1E-3"/>
        <color theme="0"/>
        <color theme="5" tint="0.79998168889431442"/>
      </colorScale>
    </cfRule>
    <cfRule type="colorScale" priority="221">
      <colorScale>
        <cfvo type="num" val="0"/>
        <cfvo type="num" val="1E-3"/>
        <color theme="0"/>
        <color theme="0" tint="-0.249977111117893"/>
      </colorScale>
    </cfRule>
    <cfRule type="colorScale" priority="222">
      <colorScale>
        <cfvo type="num" val="0"/>
        <cfvo type="num" val="1E-3"/>
        <color theme="0"/>
        <color theme="2" tint="-9.9978637043366805E-2"/>
      </colorScale>
    </cfRule>
    <cfRule type="colorScale" priority="223">
      <colorScale>
        <cfvo type="num" val="0"/>
        <cfvo type="num" val="1E-3"/>
        <color theme="0"/>
        <color theme="2" tint="-0.249977111117893"/>
      </colorScale>
    </cfRule>
    <cfRule type="colorScale" priority="224">
      <colorScale>
        <cfvo type="min"/>
        <cfvo type="num" val="1.0000000000000001E-5"/>
        <color theme="0"/>
        <color rgb="FFFFC000"/>
      </colorScale>
    </cfRule>
    <cfRule type="colorScale" priority="225">
      <colorScale>
        <cfvo type="num" val="0"/>
        <cfvo type="num" val="0.1"/>
        <color theme="0"/>
        <color theme="9" tint="0.39997558519241921"/>
      </colorScale>
    </cfRule>
    <cfRule type="colorScale" priority="935">
      <colorScale>
        <cfvo type="num" val="0"/>
        <cfvo type="num" val="1E-3"/>
        <color theme="0"/>
        <color theme="5" tint="0.79998168889431442"/>
      </colorScale>
    </cfRule>
    <cfRule type="colorScale" priority="936">
      <colorScale>
        <cfvo type="num" val="0"/>
        <cfvo type="num" val="1E-3"/>
        <color theme="0"/>
        <color theme="0" tint="-0.249977111117893"/>
      </colorScale>
    </cfRule>
    <cfRule type="colorScale" priority="937">
      <colorScale>
        <cfvo type="num" val="0"/>
        <cfvo type="num" val="1E-3"/>
        <color theme="0"/>
        <color theme="2" tint="-9.9978637043366805E-2"/>
      </colorScale>
    </cfRule>
    <cfRule type="colorScale" priority="938">
      <colorScale>
        <cfvo type="num" val="0"/>
        <cfvo type="num" val="1E-3"/>
        <color theme="0"/>
        <color theme="2" tint="-0.249977111117893"/>
      </colorScale>
    </cfRule>
    <cfRule type="colorScale" priority="939">
      <colorScale>
        <cfvo type="min"/>
        <cfvo type="num" val="1.0000000000000001E-5"/>
        <color theme="0"/>
        <color rgb="FFFFC000"/>
      </colorScale>
    </cfRule>
    <cfRule type="colorScale" priority="940">
      <colorScale>
        <cfvo type="num" val="0"/>
        <cfvo type="num" val="0.1"/>
        <color theme="0"/>
        <color theme="9" tint="0.39997558519241921"/>
      </colorScale>
    </cfRule>
  </conditionalFormatting>
  <conditionalFormatting sqref="BW87:CH88">
    <cfRule type="colorScale" priority="893">
      <colorScale>
        <cfvo type="num" val="0"/>
        <cfvo type="num" val="1E-3"/>
        <color theme="0"/>
        <color theme="5" tint="0.79998168889431442"/>
      </colorScale>
    </cfRule>
    <cfRule type="colorScale" priority="179">
      <colorScale>
        <cfvo type="num" val="0"/>
        <cfvo type="num" val="1E-3"/>
        <color theme="0"/>
        <color theme="0" tint="-0.249977111117893"/>
      </colorScale>
    </cfRule>
    <cfRule type="colorScale" priority="897">
      <colorScale>
        <cfvo type="min"/>
        <cfvo type="num" val="1.0000000000000001E-5"/>
        <color theme="0"/>
        <color rgb="FFFFC000"/>
      </colorScale>
    </cfRule>
    <cfRule type="colorScale" priority="896">
      <colorScale>
        <cfvo type="num" val="0"/>
        <cfvo type="num" val="1E-3"/>
        <color theme="0"/>
        <color theme="2" tint="-0.249977111117893"/>
      </colorScale>
    </cfRule>
    <cfRule type="colorScale" priority="895">
      <colorScale>
        <cfvo type="num" val="0"/>
        <cfvo type="num" val="1E-3"/>
        <color theme="0"/>
        <color theme="2" tint="-9.9978637043366805E-2"/>
      </colorScale>
    </cfRule>
    <cfRule type="colorScale" priority="182">
      <colorScale>
        <cfvo type="min"/>
        <cfvo type="num" val="1.0000000000000001E-5"/>
        <color theme="0"/>
        <color rgb="FFFFC000"/>
      </colorScale>
    </cfRule>
    <cfRule type="colorScale" priority="181">
      <colorScale>
        <cfvo type="num" val="0"/>
        <cfvo type="num" val="1E-3"/>
        <color theme="0"/>
        <color theme="2" tint="-0.249977111117893"/>
      </colorScale>
    </cfRule>
    <cfRule type="colorScale" priority="180">
      <colorScale>
        <cfvo type="num" val="0"/>
        <cfvo type="num" val="1E-3"/>
        <color theme="0"/>
        <color theme="2" tint="-9.9978637043366805E-2"/>
      </colorScale>
    </cfRule>
    <cfRule type="colorScale" priority="894">
      <colorScale>
        <cfvo type="num" val="0"/>
        <cfvo type="num" val="1E-3"/>
        <color theme="0"/>
        <color theme="0" tint="-0.249977111117893"/>
      </colorScale>
    </cfRule>
    <cfRule type="colorScale" priority="183">
      <colorScale>
        <cfvo type="num" val="0"/>
        <cfvo type="num" val="0.1"/>
        <color theme="0"/>
        <color theme="9" tint="0.39997558519241921"/>
      </colorScale>
    </cfRule>
    <cfRule type="colorScale" priority="178">
      <colorScale>
        <cfvo type="num" val="0"/>
        <cfvo type="num" val="1E-3"/>
        <color theme="0"/>
        <color theme="5" tint="0.79998168889431442"/>
      </colorScale>
    </cfRule>
    <cfRule type="colorScale" priority="898">
      <colorScale>
        <cfvo type="num" val="0"/>
        <cfvo type="num" val="0.1"/>
        <color theme="0"/>
        <color theme="9" tint="0.39997558519241921"/>
      </colorScale>
    </cfRule>
  </conditionalFormatting>
  <conditionalFormatting sqref="BW89:CH90">
    <cfRule type="colorScale" priority="140">
      <colorScale>
        <cfvo type="min"/>
        <cfvo type="num" val="1.0000000000000001E-5"/>
        <color theme="0"/>
        <color rgb="FFFFC000"/>
      </colorScale>
    </cfRule>
    <cfRule type="colorScale" priority="852">
      <colorScale>
        <cfvo type="num" val="0"/>
        <cfvo type="num" val="1E-3"/>
        <color theme="0"/>
        <color theme="0" tint="-0.249977111117893"/>
      </colorScale>
    </cfRule>
    <cfRule type="colorScale" priority="139">
      <colorScale>
        <cfvo type="num" val="0"/>
        <cfvo type="num" val="1E-3"/>
        <color theme="0"/>
        <color theme="2" tint="-0.249977111117893"/>
      </colorScale>
    </cfRule>
    <cfRule type="colorScale" priority="138">
      <colorScale>
        <cfvo type="num" val="0"/>
        <cfvo type="num" val="1E-3"/>
        <color theme="0"/>
        <color theme="2" tint="-9.9978637043366805E-2"/>
      </colorScale>
    </cfRule>
    <cfRule type="colorScale" priority="137">
      <colorScale>
        <cfvo type="num" val="0"/>
        <cfvo type="num" val="1E-3"/>
        <color theme="0"/>
        <color theme="0" tint="-0.249977111117893"/>
      </colorScale>
    </cfRule>
    <cfRule type="colorScale" priority="851">
      <colorScale>
        <cfvo type="num" val="0"/>
        <cfvo type="num" val="1E-3"/>
        <color theme="0"/>
        <color theme="5" tint="0.79998168889431442"/>
      </colorScale>
    </cfRule>
    <cfRule type="colorScale" priority="136">
      <colorScale>
        <cfvo type="num" val="0"/>
        <cfvo type="num" val="1E-3"/>
        <color theme="0"/>
        <color theme="5" tint="0.79998168889431442"/>
      </colorScale>
    </cfRule>
    <cfRule type="colorScale" priority="141">
      <colorScale>
        <cfvo type="num" val="0"/>
        <cfvo type="num" val="0.1"/>
        <color theme="0"/>
        <color theme="9" tint="0.39997558519241921"/>
      </colorScale>
    </cfRule>
    <cfRule type="colorScale" priority="853">
      <colorScale>
        <cfvo type="num" val="0"/>
        <cfvo type="num" val="1E-3"/>
        <color theme="0"/>
        <color theme="2" tint="-9.9978637043366805E-2"/>
      </colorScale>
    </cfRule>
    <cfRule type="colorScale" priority="854">
      <colorScale>
        <cfvo type="num" val="0"/>
        <cfvo type="num" val="1E-3"/>
        <color theme="0"/>
        <color theme="2" tint="-0.249977111117893"/>
      </colorScale>
    </cfRule>
    <cfRule type="colorScale" priority="855">
      <colorScale>
        <cfvo type="min"/>
        <cfvo type="num" val="1.0000000000000001E-5"/>
        <color theme="0"/>
        <color rgb="FFFFC000"/>
      </colorScale>
    </cfRule>
    <cfRule type="colorScale" priority="856">
      <colorScale>
        <cfvo type="num" val="0"/>
        <cfvo type="num" val="0.1"/>
        <color theme="0"/>
        <color theme="9" tint="0.39997558519241921"/>
      </colorScale>
    </cfRule>
  </conditionalFormatting>
  <conditionalFormatting sqref="BW91:CH92">
    <cfRule type="colorScale" priority="811">
      <colorScale>
        <cfvo type="num" val="0"/>
        <cfvo type="num" val="1E-3"/>
        <color theme="0"/>
        <color theme="2" tint="-9.9978637043366805E-2"/>
      </colorScale>
    </cfRule>
    <cfRule type="colorScale" priority="809">
      <colorScale>
        <cfvo type="num" val="0"/>
        <cfvo type="num" val="1E-3"/>
        <color theme="0"/>
        <color theme="5" tint="0.79998168889431442"/>
      </colorScale>
    </cfRule>
    <cfRule type="colorScale" priority="98">
      <colorScale>
        <cfvo type="min"/>
        <cfvo type="num" val="1.0000000000000001E-5"/>
        <color theme="0"/>
        <color rgb="FFFFC000"/>
      </colorScale>
    </cfRule>
    <cfRule type="colorScale" priority="97">
      <colorScale>
        <cfvo type="num" val="0"/>
        <cfvo type="num" val="1E-3"/>
        <color theme="0"/>
        <color theme="2" tint="-0.249977111117893"/>
      </colorScale>
    </cfRule>
    <cfRule type="colorScale" priority="96">
      <colorScale>
        <cfvo type="num" val="0"/>
        <cfvo type="num" val="1E-3"/>
        <color theme="0"/>
        <color theme="2" tint="-9.9978637043366805E-2"/>
      </colorScale>
    </cfRule>
    <cfRule type="colorScale" priority="95">
      <colorScale>
        <cfvo type="num" val="0"/>
        <cfvo type="num" val="1E-3"/>
        <color theme="0"/>
        <color theme="0" tint="-0.249977111117893"/>
      </colorScale>
    </cfRule>
    <cfRule type="colorScale" priority="94">
      <colorScale>
        <cfvo type="num" val="0"/>
        <cfvo type="num" val="1E-3"/>
        <color theme="0"/>
        <color theme="5" tint="0.79998168889431442"/>
      </colorScale>
    </cfRule>
    <cfRule type="colorScale" priority="99">
      <colorScale>
        <cfvo type="num" val="0"/>
        <cfvo type="num" val="0.1"/>
        <color theme="0"/>
        <color theme="9" tint="0.39997558519241921"/>
      </colorScale>
    </cfRule>
    <cfRule type="colorScale" priority="814">
      <colorScale>
        <cfvo type="num" val="0"/>
        <cfvo type="num" val="0.1"/>
        <color theme="0"/>
        <color theme="9" tint="0.39997558519241921"/>
      </colorScale>
    </cfRule>
    <cfRule type="colorScale" priority="813">
      <colorScale>
        <cfvo type="min"/>
        <cfvo type="num" val="1.0000000000000001E-5"/>
        <color theme="0"/>
        <color rgb="FFFFC000"/>
      </colorScale>
    </cfRule>
    <cfRule type="colorScale" priority="812">
      <colorScale>
        <cfvo type="num" val="0"/>
        <cfvo type="num" val="1E-3"/>
        <color theme="0"/>
        <color theme="2" tint="-0.249977111117893"/>
      </colorScale>
    </cfRule>
    <cfRule type="colorScale" priority="810">
      <colorScale>
        <cfvo type="num" val="0"/>
        <cfvo type="num" val="1E-3"/>
        <color theme="0"/>
        <color theme="0" tint="-0.249977111117893"/>
      </colorScale>
    </cfRule>
  </conditionalFormatting>
  <conditionalFormatting sqref="BW93:CH94">
    <cfRule type="colorScale" priority="767">
      <colorScale>
        <cfvo type="num" val="0"/>
        <cfvo type="num" val="1E-3"/>
        <color theme="0"/>
        <color theme="5" tint="0.79998168889431442"/>
      </colorScale>
    </cfRule>
    <cfRule type="colorScale" priority="768">
      <colorScale>
        <cfvo type="num" val="0"/>
        <cfvo type="num" val="1E-3"/>
        <color theme="0"/>
        <color theme="0" tint="-0.249977111117893"/>
      </colorScale>
    </cfRule>
    <cfRule type="colorScale" priority="769">
      <colorScale>
        <cfvo type="num" val="0"/>
        <cfvo type="num" val="1E-3"/>
        <color theme="0"/>
        <color theme="2" tint="-9.9978637043366805E-2"/>
      </colorScale>
    </cfRule>
    <cfRule type="colorScale" priority="770">
      <colorScale>
        <cfvo type="num" val="0"/>
        <cfvo type="num" val="1E-3"/>
        <color theme="0"/>
        <color theme="2" tint="-0.249977111117893"/>
      </colorScale>
    </cfRule>
    <cfRule type="colorScale" priority="771">
      <colorScale>
        <cfvo type="min"/>
        <cfvo type="num" val="1.0000000000000001E-5"/>
        <color theme="0"/>
        <color rgb="FFFFC000"/>
      </colorScale>
    </cfRule>
    <cfRule type="colorScale" priority="772">
      <colorScale>
        <cfvo type="num" val="0"/>
        <cfvo type="num" val="0.1"/>
        <color theme="0"/>
        <color theme="9" tint="0.39997558519241921"/>
      </colorScale>
    </cfRule>
    <cfRule type="colorScale" priority="56">
      <colorScale>
        <cfvo type="min"/>
        <cfvo type="num" val="1.0000000000000001E-5"/>
        <color theme="0"/>
        <color rgb="FFFFC000"/>
      </colorScale>
    </cfRule>
    <cfRule type="colorScale" priority="55">
      <colorScale>
        <cfvo type="num" val="0"/>
        <cfvo type="num" val="1E-3"/>
        <color theme="0"/>
        <color theme="2" tint="-0.249977111117893"/>
      </colorScale>
    </cfRule>
    <cfRule type="colorScale" priority="54">
      <colorScale>
        <cfvo type="num" val="0"/>
        <cfvo type="num" val="1E-3"/>
        <color theme="0"/>
        <color theme="2" tint="-9.9978637043366805E-2"/>
      </colorScale>
    </cfRule>
    <cfRule type="colorScale" priority="53">
      <colorScale>
        <cfvo type="num" val="0"/>
        <cfvo type="num" val="1E-3"/>
        <color theme="0"/>
        <color theme="0" tint="-0.249977111117893"/>
      </colorScale>
    </cfRule>
    <cfRule type="colorScale" priority="52">
      <colorScale>
        <cfvo type="num" val="0"/>
        <cfvo type="num" val="1E-3"/>
        <color theme="0"/>
        <color theme="5" tint="0.79998168889431442"/>
      </colorScale>
    </cfRule>
    <cfRule type="colorScale" priority="57">
      <colorScale>
        <cfvo type="num" val="0"/>
        <cfvo type="num" val="0.1"/>
        <color theme="0"/>
        <color theme="9" tint="0.39997558519241921"/>
      </colorScale>
    </cfRule>
  </conditionalFormatting>
  <conditionalFormatting sqref="BW95:CH96">
    <cfRule type="colorScale" priority="13">
      <colorScale>
        <cfvo type="num" val="0"/>
        <cfvo type="num" val="1E-3"/>
        <color theme="0"/>
        <color theme="2" tint="-0.249977111117893"/>
      </colorScale>
    </cfRule>
    <cfRule type="colorScale" priority="12">
      <colorScale>
        <cfvo type="num" val="0"/>
        <cfvo type="num" val="1E-3"/>
        <color theme="0"/>
        <color theme="2" tint="-9.9978637043366805E-2"/>
      </colorScale>
    </cfRule>
    <cfRule type="colorScale" priority="11">
      <colorScale>
        <cfvo type="num" val="0"/>
        <cfvo type="num" val="1E-3"/>
        <color theme="0"/>
        <color theme="0" tint="-0.249977111117893"/>
      </colorScale>
    </cfRule>
    <cfRule type="colorScale" priority="729">
      <colorScale>
        <cfvo type="min"/>
        <cfvo type="num" val="1.0000000000000001E-5"/>
        <color theme="0"/>
        <color rgb="FFFFC000"/>
      </colorScale>
    </cfRule>
    <cfRule type="colorScale" priority="10">
      <colorScale>
        <cfvo type="num" val="0"/>
        <cfvo type="num" val="1E-3"/>
        <color theme="0"/>
        <color theme="5" tint="0.79998168889431442"/>
      </colorScale>
    </cfRule>
    <cfRule type="colorScale" priority="730">
      <colorScale>
        <cfvo type="num" val="0"/>
        <cfvo type="num" val="0.1"/>
        <color theme="0"/>
        <color theme="9" tint="0.39997558519241921"/>
      </colorScale>
    </cfRule>
    <cfRule type="colorScale" priority="728">
      <colorScale>
        <cfvo type="num" val="0"/>
        <cfvo type="num" val="1E-3"/>
        <color theme="0"/>
        <color theme="2" tint="-0.249977111117893"/>
      </colorScale>
    </cfRule>
    <cfRule type="colorScale" priority="727">
      <colorScale>
        <cfvo type="num" val="0"/>
        <cfvo type="num" val="1E-3"/>
        <color theme="0"/>
        <color theme="2" tint="-9.9978637043366805E-2"/>
      </colorScale>
    </cfRule>
    <cfRule type="colorScale" priority="726">
      <colorScale>
        <cfvo type="num" val="0"/>
        <cfvo type="num" val="1E-3"/>
        <color theme="0"/>
        <color theme="0" tint="-0.249977111117893"/>
      </colorScale>
    </cfRule>
    <cfRule type="colorScale" priority="725">
      <colorScale>
        <cfvo type="num" val="0"/>
        <cfvo type="num" val="1E-3"/>
        <color theme="0"/>
        <color theme="5" tint="0.79998168889431442"/>
      </colorScale>
    </cfRule>
    <cfRule type="colorScale" priority="15">
      <colorScale>
        <cfvo type="num" val="0"/>
        <cfvo type="num" val="0.1"/>
        <color theme="0"/>
        <color theme="9" tint="0.39997558519241921"/>
      </colorScale>
    </cfRule>
    <cfRule type="colorScale" priority="14">
      <colorScale>
        <cfvo type="min"/>
        <cfvo type="num" val="1.0000000000000001E-5"/>
        <color theme="0"/>
        <color rgb="FFFFC000"/>
      </colorScale>
    </cfRule>
  </conditionalFormatting>
  <conditionalFormatting sqref="CF51:CF52">
    <cfRule type="colorScale" priority="1552">
      <colorScale>
        <cfvo type="min"/>
        <cfvo type="num" val="1.0000000000000001E-5"/>
        <color theme="0"/>
        <color rgb="FFFFC000"/>
      </colorScale>
    </cfRule>
    <cfRule type="colorScale" priority="1549">
      <colorScale>
        <cfvo type="num" val="0"/>
        <cfvo type="num" val="1E-3"/>
        <color theme="0"/>
        <color theme="0" tint="-0.249977111117893"/>
      </colorScale>
    </cfRule>
    <cfRule type="colorScale" priority="1550">
      <colorScale>
        <cfvo type="num" val="0"/>
        <cfvo type="num" val="1E-3"/>
        <color theme="0"/>
        <color theme="2" tint="-9.9978637043366805E-2"/>
      </colorScale>
    </cfRule>
    <cfRule type="colorScale" priority="1553">
      <colorScale>
        <cfvo type="num" val="0"/>
        <cfvo type="num" val="0.1"/>
        <color theme="0"/>
        <color theme="9" tint="0.39997558519241921"/>
      </colorScale>
    </cfRule>
    <cfRule type="colorScale" priority="1548">
      <colorScale>
        <cfvo type="num" val="0"/>
        <cfvo type="num" val="1E-3"/>
        <color theme="0"/>
        <color theme="5" tint="0.79998168889431442"/>
      </colorScale>
    </cfRule>
    <cfRule type="colorScale" priority="1551">
      <colorScale>
        <cfvo type="num" val="0"/>
        <cfvo type="num" val="1E-3"/>
        <color theme="0"/>
        <color theme="2" tint="-0.249977111117893"/>
      </colorScale>
    </cfRule>
  </conditionalFormatting>
  <conditionalFormatting sqref="CF47:CJ48">
    <cfRule type="colorScale" priority="1560">
      <colorScale>
        <cfvo type="num" val="0"/>
        <cfvo type="num" val="1E-3"/>
        <color theme="0"/>
        <color theme="5" tint="0.79998168889431442"/>
      </colorScale>
    </cfRule>
    <cfRule type="colorScale" priority="1564">
      <colorScale>
        <cfvo type="min"/>
        <cfvo type="num" val="1.0000000000000001E-5"/>
        <color theme="0"/>
        <color rgb="FFFFC000"/>
      </colorScale>
    </cfRule>
    <cfRule type="colorScale" priority="1561">
      <colorScale>
        <cfvo type="num" val="0"/>
        <cfvo type="num" val="1E-3"/>
        <color theme="0"/>
        <color theme="0" tint="-0.249977111117893"/>
      </colorScale>
    </cfRule>
    <cfRule type="colorScale" priority="1562">
      <colorScale>
        <cfvo type="num" val="0"/>
        <cfvo type="num" val="1E-3"/>
        <color theme="0"/>
        <color theme="2" tint="-9.9978637043366805E-2"/>
      </colorScale>
    </cfRule>
    <cfRule type="colorScale" priority="1563">
      <colorScale>
        <cfvo type="num" val="0"/>
        <cfvo type="num" val="1E-3"/>
        <color theme="0"/>
        <color theme="2" tint="-0.249977111117893"/>
      </colorScale>
    </cfRule>
    <cfRule type="colorScale" priority="1565">
      <colorScale>
        <cfvo type="num" val="0"/>
        <cfvo type="num" val="0.1"/>
        <color theme="0"/>
        <color theme="9" tint="0.39997558519241921"/>
      </colorScale>
    </cfRule>
  </conditionalFormatting>
  <conditionalFormatting sqref="CF49:CJ50">
    <cfRule type="colorScale" priority="1557">
      <colorScale>
        <cfvo type="num" val="0"/>
        <cfvo type="num" val="1E-3"/>
        <color theme="0"/>
        <color theme="2" tint="-0.249977111117893"/>
      </colorScale>
    </cfRule>
    <cfRule type="colorScale" priority="1555">
      <colorScale>
        <cfvo type="num" val="0"/>
        <cfvo type="num" val="1E-3"/>
        <color theme="0"/>
        <color theme="0" tint="-0.249977111117893"/>
      </colorScale>
    </cfRule>
    <cfRule type="colorScale" priority="1554">
      <colorScale>
        <cfvo type="num" val="0"/>
        <cfvo type="num" val="1E-3"/>
        <color theme="0"/>
        <color theme="5" tint="0.79998168889431442"/>
      </colorScale>
    </cfRule>
    <cfRule type="colorScale" priority="1559">
      <colorScale>
        <cfvo type="num" val="0"/>
        <cfvo type="num" val="0.1"/>
        <color theme="0"/>
        <color theme="9" tint="0.39997558519241921"/>
      </colorScale>
    </cfRule>
    <cfRule type="colorScale" priority="1556">
      <colorScale>
        <cfvo type="num" val="0"/>
        <cfvo type="num" val="1E-3"/>
        <color theme="0"/>
        <color theme="2" tint="-9.9978637043366805E-2"/>
      </colorScale>
    </cfRule>
    <cfRule type="colorScale" priority="1558">
      <colorScale>
        <cfvo type="min"/>
        <cfvo type="num" val="1.0000000000000001E-5"/>
        <color theme="0"/>
        <color rgb="FFFFC000"/>
      </colorScale>
    </cfRule>
  </conditionalFormatting>
  <conditionalFormatting sqref="CG51:CJ52">
    <cfRule type="colorScale" priority="1545">
      <colorScale>
        <cfvo type="num" val="0"/>
        <cfvo type="num" val="1E-3"/>
        <color theme="0"/>
        <color theme="2" tint="-0.249977111117893"/>
      </colorScale>
    </cfRule>
    <cfRule type="colorScale" priority="1546">
      <colorScale>
        <cfvo type="min"/>
        <cfvo type="num" val="1.0000000000000001E-5"/>
        <color theme="0"/>
        <color rgb="FFFFC000"/>
      </colorScale>
    </cfRule>
    <cfRule type="colorScale" priority="1547">
      <colorScale>
        <cfvo type="num" val="0"/>
        <cfvo type="num" val="0.1"/>
        <color theme="0"/>
        <color theme="9" tint="0.39997558519241921"/>
      </colorScale>
    </cfRule>
    <cfRule type="colorScale" priority="1542">
      <colorScale>
        <cfvo type="num" val="0"/>
        <cfvo type="num" val="1E-3"/>
        <color theme="0"/>
        <color theme="5" tint="0.79998168889431442"/>
      </colorScale>
    </cfRule>
    <cfRule type="colorScale" priority="1544">
      <colorScale>
        <cfvo type="num" val="0"/>
        <cfvo type="num" val="1E-3"/>
        <color theme="0"/>
        <color theme="2" tint="-9.9978637043366805E-2"/>
      </colorScale>
    </cfRule>
    <cfRule type="colorScale" priority="1543">
      <colorScale>
        <cfvo type="num" val="0"/>
        <cfvo type="num" val="1E-3"/>
        <color theme="0"/>
        <color theme="0" tint="-0.249977111117893"/>
      </colorScale>
    </cfRule>
  </conditionalFormatting>
  <conditionalFormatting sqref="CK57:CK58">
    <cfRule type="colorScale" priority="1526">
      <colorScale>
        <cfvo type="num" val="0"/>
        <cfvo type="num" val="1E-3"/>
        <color theme="0"/>
        <color theme="2" tint="-9.9978637043366805E-2"/>
      </colorScale>
    </cfRule>
    <cfRule type="colorScale" priority="1529">
      <colorScale>
        <cfvo type="num" val="0"/>
        <cfvo type="num" val="0.1"/>
        <color theme="0"/>
        <color theme="9" tint="0.39997558519241921"/>
      </colorScale>
    </cfRule>
    <cfRule type="colorScale" priority="1527">
      <colorScale>
        <cfvo type="num" val="0"/>
        <cfvo type="num" val="1E-3"/>
        <color theme="0"/>
        <color theme="2" tint="-0.249977111117893"/>
      </colorScale>
    </cfRule>
    <cfRule type="colorScale" priority="1525">
      <colorScale>
        <cfvo type="num" val="0"/>
        <cfvo type="num" val="1E-3"/>
        <color theme="0"/>
        <color theme="0" tint="-0.249977111117893"/>
      </colorScale>
    </cfRule>
    <cfRule type="colorScale" priority="1524">
      <colorScale>
        <cfvo type="num" val="0"/>
        <cfvo type="num" val="1E-3"/>
        <color theme="0"/>
        <color theme="5" tint="0.79998168889431442"/>
      </colorScale>
    </cfRule>
    <cfRule type="colorScale" priority="1528">
      <colorScale>
        <cfvo type="min"/>
        <cfvo type="num" val="1.0000000000000001E-5"/>
        <color theme="0"/>
        <color rgb="FFFFC000"/>
      </colorScale>
    </cfRule>
  </conditionalFormatting>
  <conditionalFormatting sqref="CK67:CO68">
    <cfRule type="colorScale" priority="1471">
      <colorScale>
        <cfvo type="num" val="0"/>
        <cfvo type="num" val="1E-3"/>
        <color theme="0"/>
        <color theme="0" tint="-0.249977111117893"/>
      </colorScale>
    </cfRule>
    <cfRule type="colorScale" priority="1472">
      <colorScale>
        <cfvo type="num" val="0"/>
        <cfvo type="num" val="1E-3"/>
        <color theme="0"/>
        <color theme="2" tint="-9.9978637043366805E-2"/>
      </colorScale>
    </cfRule>
    <cfRule type="colorScale" priority="1473">
      <colorScale>
        <cfvo type="num" val="0"/>
        <cfvo type="num" val="1E-3"/>
        <color theme="0"/>
        <color theme="2" tint="-0.249977111117893"/>
      </colorScale>
    </cfRule>
    <cfRule type="colorScale" priority="1474">
      <colorScale>
        <cfvo type="min"/>
        <cfvo type="num" val="1.0000000000000001E-5"/>
        <color theme="0"/>
        <color rgb="FFFFC000"/>
      </colorScale>
    </cfRule>
    <cfRule type="colorScale" priority="1470">
      <colorScale>
        <cfvo type="num" val="0"/>
        <cfvo type="num" val="1E-3"/>
        <color theme="0"/>
        <color theme="5" tint="0.79998168889431442"/>
      </colorScale>
    </cfRule>
    <cfRule type="colorScale" priority="1475">
      <colorScale>
        <cfvo type="num" val="0"/>
        <cfvo type="num" val="0.1"/>
        <color theme="0"/>
        <color theme="9" tint="0.39997558519241921"/>
      </colorScale>
    </cfRule>
  </conditionalFormatting>
  <conditionalFormatting sqref="CK53:CP54">
    <cfRule type="colorScale" priority="1539">
      <colorScale>
        <cfvo type="num" val="0"/>
        <cfvo type="num" val="1E-3"/>
        <color theme="0"/>
        <color theme="2" tint="-0.249977111117893"/>
      </colorScale>
    </cfRule>
    <cfRule type="colorScale" priority="1538">
      <colorScale>
        <cfvo type="num" val="0"/>
        <cfvo type="num" val="1E-3"/>
        <color theme="0"/>
        <color theme="2" tint="-9.9978637043366805E-2"/>
      </colorScale>
    </cfRule>
    <cfRule type="colorScale" priority="1536">
      <colorScale>
        <cfvo type="num" val="0"/>
        <cfvo type="num" val="1E-3"/>
        <color theme="0"/>
        <color theme="5" tint="0.79998168889431442"/>
      </colorScale>
    </cfRule>
    <cfRule type="colorScale" priority="1537">
      <colorScale>
        <cfvo type="num" val="0"/>
        <cfvo type="num" val="1E-3"/>
        <color theme="0"/>
        <color theme="0" tint="-0.249977111117893"/>
      </colorScale>
    </cfRule>
    <cfRule type="colorScale" priority="1540">
      <colorScale>
        <cfvo type="min"/>
        <cfvo type="num" val="1.0000000000000001E-5"/>
        <color theme="0"/>
        <color rgb="FFFFC000"/>
      </colorScale>
    </cfRule>
    <cfRule type="colorScale" priority="1541">
      <colorScale>
        <cfvo type="num" val="0"/>
        <cfvo type="num" val="0.1"/>
        <color theme="0"/>
        <color theme="9" tint="0.39997558519241921"/>
      </colorScale>
    </cfRule>
  </conditionalFormatting>
  <conditionalFormatting sqref="CK55:CP56">
    <cfRule type="colorScale" priority="1532">
      <colorScale>
        <cfvo type="num" val="0"/>
        <cfvo type="num" val="1E-3"/>
        <color theme="0"/>
        <color theme="2" tint="-9.9978637043366805E-2"/>
      </colorScale>
    </cfRule>
    <cfRule type="colorScale" priority="1531">
      <colorScale>
        <cfvo type="num" val="0"/>
        <cfvo type="num" val="1E-3"/>
        <color theme="0"/>
        <color theme="0" tint="-0.249977111117893"/>
      </colorScale>
    </cfRule>
    <cfRule type="colorScale" priority="1530">
      <colorScale>
        <cfvo type="num" val="0"/>
        <cfvo type="num" val="1E-3"/>
        <color theme="0"/>
        <color theme="5" tint="0.79998168889431442"/>
      </colorScale>
    </cfRule>
    <cfRule type="colorScale" priority="1535">
      <colorScale>
        <cfvo type="num" val="0"/>
        <cfvo type="num" val="0.1"/>
        <color theme="0"/>
        <color theme="9" tint="0.39997558519241921"/>
      </colorScale>
    </cfRule>
    <cfRule type="colorScale" priority="1534">
      <colorScale>
        <cfvo type="min"/>
        <cfvo type="num" val="1.0000000000000001E-5"/>
        <color theme="0"/>
        <color rgb="FFFFC000"/>
      </colorScale>
    </cfRule>
    <cfRule type="colorScale" priority="1533">
      <colorScale>
        <cfvo type="num" val="0"/>
        <cfvo type="num" val="1E-3"/>
        <color theme="0"/>
        <color theme="2" tint="-0.249977111117893"/>
      </colorScale>
    </cfRule>
  </conditionalFormatting>
  <conditionalFormatting sqref="CK59:CP60">
    <cfRule type="colorScale" priority="1515">
      <colorScale>
        <cfvo type="num" val="0"/>
        <cfvo type="num" val="1E-3"/>
        <color theme="0"/>
        <color theme="2" tint="-0.249977111117893"/>
      </colorScale>
    </cfRule>
    <cfRule type="colorScale" priority="1516">
      <colorScale>
        <cfvo type="min"/>
        <cfvo type="num" val="1.0000000000000001E-5"/>
        <color theme="0"/>
        <color rgb="FFFFC000"/>
      </colorScale>
    </cfRule>
    <cfRule type="colorScale" priority="1517">
      <colorScale>
        <cfvo type="num" val="0"/>
        <cfvo type="num" val="0.1"/>
        <color theme="0"/>
        <color theme="9" tint="0.39997558519241921"/>
      </colorScale>
    </cfRule>
    <cfRule type="colorScale" priority="1514">
      <colorScale>
        <cfvo type="num" val="0"/>
        <cfvo type="num" val="1E-3"/>
        <color theme="0"/>
        <color theme="2" tint="-9.9978637043366805E-2"/>
      </colorScale>
    </cfRule>
    <cfRule type="colorScale" priority="1512">
      <colorScale>
        <cfvo type="num" val="0"/>
        <cfvo type="num" val="1E-3"/>
        <color theme="0"/>
        <color theme="5" tint="0.79998168889431442"/>
      </colorScale>
    </cfRule>
    <cfRule type="colorScale" priority="1513">
      <colorScale>
        <cfvo type="num" val="0"/>
        <cfvo type="num" val="1E-3"/>
        <color theme="0"/>
        <color theme="0" tint="-0.249977111117893"/>
      </colorScale>
    </cfRule>
  </conditionalFormatting>
  <conditionalFormatting sqref="CL57:CP58">
    <cfRule type="colorScale" priority="1523">
      <colorScale>
        <cfvo type="num" val="0"/>
        <cfvo type="num" val="0.1"/>
        <color theme="0"/>
        <color theme="9" tint="0.39997558519241921"/>
      </colorScale>
    </cfRule>
    <cfRule type="colorScale" priority="1522">
      <colorScale>
        <cfvo type="min"/>
        <cfvo type="num" val="1.0000000000000001E-5"/>
        <color theme="0"/>
        <color rgb="FFFFC000"/>
      </colorScale>
    </cfRule>
    <cfRule type="colorScale" priority="1521">
      <colorScale>
        <cfvo type="num" val="0"/>
        <cfvo type="num" val="1E-3"/>
        <color theme="0"/>
        <color theme="2" tint="-0.249977111117893"/>
      </colorScale>
    </cfRule>
    <cfRule type="colorScale" priority="1519">
      <colorScale>
        <cfvo type="num" val="0"/>
        <cfvo type="num" val="1E-3"/>
        <color theme="0"/>
        <color theme="0" tint="-0.249977111117893"/>
      </colorScale>
    </cfRule>
    <cfRule type="colorScale" priority="1518">
      <colorScale>
        <cfvo type="num" val="0"/>
        <cfvo type="num" val="1E-3"/>
        <color theme="0"/>
        <color theme="5" tint="0.79998168889431442"/>
      </colorScale>
    </cfRule>
    <cfRule type="colorScale" priority="1520">
      <colorScale>
        <cfvo type="num" val="0"/>
        <cfvo type="num" val="1E-3"/>
        <color theme="0"/>
        <color theme="2" tint="-9.9978637043366805E-2"/>
      </colorScale>
    </cfRule>
  </conditionalFormatting>
  <conditionalFormatting sqref="CP61:CP62">
    <cfRule type="colorScale" priority="1508">
      <colorScale>
        <cfvo type="num" val="0"/>
        <cfvo type="num" val="1E-3"/>
        <color theme="0"/>
        <color theme="2" tint="-9.9978637043366805E-2"/>
      </colorScale>
    </cfRule>
    <cfRule type="colorScale" priority="1509">
      <colorScale>
        <cfvo type="num" val="0"/>
        <cfvo type="num" val="1E-3"/>
        <color theme="0"/>
        <color theme="2" tint="-0.249977111117893"/>
      </colorScale>
    </cfRule>
    <cfRule type="colorScale" priority="1510">
      <colorScale>
        <cfvo type="min"/>
        <cfvo type="num" val="1.0000000000000001E-5"/>
        <color theme="0"/>
        <color rgb="FFFFC000"/>
      </colorScale>
    </cfRule>
    <cfRule type="colorScale" priority="1511">
      <colorScale>
        <cfvo type="num" val="0"/>
        <cfvo type="num" val="0.1"/>
        <color theme="0"/>
        <color theme="9" tint="0.39997558519241921"/>
      </colorScale>
    </cfRule>
    <cfRule type="colorScale" priority="1506">
      <colorScale>
        <cfvo type="num" val="0"/>
        <cfvo type="num" val="1E-3"/>
        <color theme="0"/>
        <color theme="5" tint="0.79998168889431442"/>
      </colorScale>
    </cfRule>
    <cfRule type="colorScale" priority="1507">
      <colorScale>
        <cfvo type="num" val="0"/>
        <cfvo type="num" val="1E-3"/>
        <color theme="0"/>
        <color theme="0" tint="-0.249977111117893"/>
      </colorScale>
    </cfRule>
  </conditionalFormatting>
  <conditionalFormatting sqref="CP65:CP66">
    <cfRule type="colorScale" priority="1478">
      <colorScale>
        <cfvo type="num" val="0"/>
        <cfvo type="num" val="1E-3"/>
        <color theme="0"/>
        <color theme="2" tint="-9.9978637043366805E-2"/>
      </colorScale>
    </cfRule>
    <cfRule type="colorScale" priority="1479">
      <colorScale>
        <cfvo type="num" val="0"/>
        <cfvo type="num" val="1E-3"/>
        <color theme="0"/>
        <color theme="2" tint="-0.249977111117893"/>
      </colorScale>
    </cfRule>
    <cfRule type="colorScale" priority="1480">
      <colorScale>
        <cfvo type="min"/>
        <cfvo type="num" val="1.0000000000000001E-5"/>
        <color theme="0"/>
        <color rgb="FFFFC000"/>
      </colorScale>
    </cfRule>
    <cfRule type="colorScale" priority="1481">
      <colorScale>
        <cfvo type="num" val="0"/>
        <cfvo type="num" val="0.1"/>
        <color theme="0"/>
        <color theme="9" tint="0.39997558519241921"/>
      </colorScale>
    </cfRule>
    <cfRule type="colorScale" priority="1477">
      <colorScale>
        <cfvo type="num" val="0"/>
        <cfvo type="num" val="1E-3"/>
        <color theme="0"/>
        <color theme="0" tint="-0.249977111117893"/>
      </colorScale>
    </cfRule>
    <cfRule type="colorScale" priority="1476">
      <colorScale>
        <cfvo type="num" val="0"/>
        <cfvo type="num" val="1E-3"/>
        <color theme="0"/>
        <color theme="5" tint="0.79998168889431442"/>
      </colorScale>
    </cfRule>
  </conditionalFormatting>
  <conditionalFormatting sqref="CP63:CR64">
    <cfRule type="colorScale" priority="1493">
      <colorScale>
        <cfvo type="num" val="0"/>
        <cfvo type="num" val="0.1"/>
        <color theme="0"/>
        <color theme="9" tint="0.39997558519241921"/>
      </colorScale>
    </cfRule>
    <cfRule type="colorScale" priority="1492">
      <colorScale>
        <cfvo type="min"/>
        <cfvo type="num" val="1.0000000000000001E-5"/>
        <color theme="0"/>
        <color rgb="FFFFC000"/>
      </colorScale>
    </cfRule>
    <cfRule type="colorScale" priority="1490">
      <colorScale>
        <cfvo type="num" val="0"/>
        <cfvo type="num" val="1E-3"/>
        <color theme="0"/>
        <color theme="2" tint="-9.9978637043366805E-2"/>
      </colorScale>
    </cfRule>
    <cfRule type="colorScale" priority="1489">
      <colorScale>
        <cfvo type="num" val="0"/>
        <cfvo type="num" val="1E-3"/>
        <color theme="0"/>
        <color theme="0" tint="-0.249977111117893"/>
      </colorScale>
    </cfRule>
    <cfRule type="colorScale" priority="1488">
      <colorScale>
        <cfvo type="num" val="0"/>
        <cfvo type="num" val="1E-3"/>
        <color theme="0"/>
        <color theme="5" tint="0.79998168889431442"/>
      </colorScale>
    </cfRule>
    <cfRule type="colorScale" priority="1491">
      <colorScale>
        <cfvo type="num" val="0"/>
        <cfvo type="num" val="1E-3"/>
        <color theme="0"/>
        <color theme="2" tint="-0.249977111117893"/>
      </colorScale>
    </cfRule>
  </conditionalFormatting>
  <conditionalFormatting sqref="CP69:CR70">
    <cfRule type="colorScale" priority="1459">
      <colorScale>
        <cfvo type="num" val="0"/>
        <cfvo type="num" val="1E-3"/>
        <color theme="0"/>
        <color theme="0" tint="-0.249977111117893"/>
      </colorScale>
    </cfRule>
    <cfRule type="colorScale" priority="1458">
      <colorScale>
        <cfvo type="num" val="0"/>
        <cfvo type="num" val="1E-3"/>
        <color theme="0"/>
        <color theme="5" tint="0.79998168889431442"/>
      </colorScale>
    </cfRule>
    <cfRule type="colorScale" priority="1461">
      <colorScale>
        <cfvo type="num" val="0"/>
        <cfvo type="num" val="1E-3"/>
        <color theme="0"/>
        <color theme="2" tint="-0.249977111117893"/>
      </colorScale>
    </cfRule>
    <cfRule type="colorScale" priority="1460">
      <colorScale>
        <cfvo type="num" val="0"/>
        <cfvo type="num" val="1E-3"/>
        <color theme="0"/>
        <color theme="2" tint="-9.9978637043366805E-2"/>
      </colorScale>
    </cfRule>
    <cfRule type="colorScale" priority="1463">
      <colorScale>
        <cfvo type="num" val="0"/>
        <cfvo type="num" val="0.1"/>
        <color theme="0"/>
        <color theme="9" tint="0.39997558519241921"/>
      </colorScale>
    </cfRule>
    <cfRule type="colorScale" priority="1462">
      <colorScale>
        <cfvo type="min"/>
        <cfvo type="num" val="1.0000000000000001E-5"/>
        <color theme="0"/>
        <color rgb="FFFFC000"/>
      </colorScale>
    </cfRule>
  </conditionalFormatting>
  <conditionalFormatting sqref="CP71:CW72">
    <cfRule type="colorScale" priority="1452">
      <colorScale>
        <cfvo type="num" val="0"/>
        <cfvo type="num" val="1E-3"/>
        <color theme="0"/>
        <color theme="5" tint="0.79998168889431442"/>
      </colorScale>
    </cfRule>
    <cfRule type="colorScale" priority="1453">
      <colorScale>
        <cfvo type="num" val="0"/>
        <cfvo type="num" val="1E-3"/>
        <color theme="0"/>
        <color theme="0" tint="-0.249977111117893"/>
      </colorScale>
    </cfRule>
    <cfRule type="colorScale" priority="1454">
      <colorScale>
        <cfvo type="num" val="0"/>
        <cfvo type="num" val="1E-3"/>
        <color theme="0"/>
        <color theme="2" tint="-9.9978637043366805E-2"/>
      </colorScale>
    </cfRule>
    <cfRule type="colorScale" priority="1455">
      <colorScale>
        <cfvo type="num" val="0"/>
        <cfvo type="num" val="1E-3"/>
        <color theme="0"/>
        <color theme="2" tint="-0.249977111117893"/>
      </colorScale>
    </cfRule>
    <cfRule type="colorScale" priority="1456">
      <colorScale>
        <cfvo type="min"/>
        <cfvo type="num" val="1.0000000000000001E-5"/>
        <color theme="0"/>
        <color rgb="FFFFC000"/>
      </colorScale>
    </cfRule>
    <cfRule type="colorScale" priority="1457">
      <colorScale>
        <cfvo type="num" val="0"/>
        <cfvo type="num" val="0.1"/>
        <color theme="0"/>
        <color theme="9" tint="0.39997558519241921"/>
      </colorScale>
    </cfRule>
  </conditionalFormatting>
  <conditionalFormatting sqref="CQ61:CR62">
    <cfRule type="colorScale" priority="1504">
      <colorScale>
        <cfvo type="min"/>
        <cfvo type="num" val="1.0000000000000001E-5"/>
        <color theme="0"/>
        <color rgb="FFFFC000"/>
      </colorScale>
    </cfRule>
    <cfRule type="colorScale" priority="1503">
      <colorScale>
        <cfvo type="num" val="0"/>
        <cfvo type="num" val="1E-3"/>
        <color theme="0"/>
        <color theme="2" tint="-0.249977111117893"/>
      </colorScale>
    </cfRule>
    <cfRule type="colorScale" priority="1502">
      <colorScale>
        <cfvo type="num" val="0"/>
        <cfvo type="num" val="1E-3"/>
        <color theme="0"/>
        <color theme="2" tint="-9.9978637043366805E-2"/>
      </colorScale>
    </cfRule>
    <cfRule type="colorScale" priority="1501">
      <colorScale>
        <cfvo type="num" val="0"/>
        <cfvo type="num" val="1E-3"/>
        <color theme="0"/>
        <color theme="0" tint="-0.249977111117893"/>
      </colorScale>
    </cfRule>
    <cfRule type="colorScale" priority="1500">
      <colorScale>
        <cfvo type="num" val="0"/>
        <cfvo type="num" val="1E-3"/>
        <color theme="0"/>
        <color theme="5" tint="0.79998168889431442"/>
      </colorScale>
    </cfRule>
    <cfRule type="colorScale" priority="1505">
      <colorScale>
        <cfvo type="num" val="0"/>
        <cfvo type="num" val="0.1"/>
        <color theme="0"/>
        <color theme="9" tint="0.39997558519241921"/>
      </colorScale>
    </cfRule>
  </conditionalFormatting>
  <conditionalFormatting sqref="CQ65:CR66">
    <cfRule type="colorScale" priority="1486">
      <colorScale>
        <cfvo type="min"/>
        <cfvo type="num" val="1.0000000000000001E-5"/>
        <color theme="0"/>
        <color rgb="FFFFC000"/>
      </colorScale>
    </cfRule>
    <cfRule type="colorScale" priority="1487">
      <colorScale>
        <cfvo type="num" val="0"/>
        <cfvo type="num" val="0.1"/>
        <color theme="0"/>
        <color theme="9" tint="0.39997558519241921"/>
      </colorScale>
    </cfRule>
    <cfRule type="colorScale" priority="1483">
      <colorScale>
        <cfvo type="num" val="0"/>
        <cfvo type="num" val="1E-3"/>
        <color theme="0"/>
        <color theme="0" tint="-0.249977111117893"/>
      </colorScale>
    </cfRule>
    <cfRule type="colorScale" priority="1484">
      <colorScale>
        <cfvo type="num" val="0"/>
        <cfvo type="num" val="1E-3"/>
        <color theme="0"/>
        <color theme="2" tint="-9.9978637043366805E-2"/>
      </colorScale>
    </cfRule>
    <cfRule type="colorScale" priority="1482">
      <colorScale>
        <cfvo type="num" val="0"/>
        <cfvo type="num" val="1E-3"/>
        <color theme="0"/>
        <color theme="5" tint="0.79998168889431442"/>
      </colorScale>
    </cfRule>
    <cfRule type="colorScale" priority="1485">
      <colorScale>
        <cfvo type="num" val="0"/>
        <cfvo type="num" val="1E-3"/>
        <color theme="0"/>
        <color theme="2" tint="-0.249977111117893"/>
      </colorScale>
    </cfRule>
  </conditionalFormatting>
  <conditionalFormatting sqref="CS61:CW62">
    <cfRule type="colorScale" priority="1499">
      <colorScale>
        <cfvo type="num" val="0"/>
        <cfvo type="num" val="0.1"/>
        <color theme="0"/>
        <color theme="9" tint="0.39997558519241921"/>
      </colorScale>
    </cfRule>
    <cfRule type="colorScale" priority="1498">
      <colorScale>
        <cfvo type="min"/>
        <cfvo type="num" val="1.0000000000000001E-5"/>
        <color theme="0"/>
        <color rgb="FFFFC000"/>
      </colorScale>
    </cfRule>
    <cfRule type="colorScale" priority="1495">
      <colorScale>
        <cfvo type="num" val="0"/>
        <cfvo type="num" val="1E-3"/>
        <color theme="0"/>
        <color theme="0" tint="-0.249977111117893"/>
      </colorScale>
    </cfRule>
    <cfRule type="colorScale" priority="1496">
      <colorScale>
        <cfvo type="num" val="0"/>
        <cfvo type="num" val="1E-3"/>
        <color theme="0"/>
        <color theme="2" tint="-9.9978637043366805E-2"/>
      </colorScale>
    </cfRule>
    <cfRule type="colorScale" priority="1494">
      <colorScale>
        <cfvo type="num" val="0"/>
        <cfvo type="num" val="1E-3"/>
        <color theme="0"/>
        <color theme="5" tint="0.79998168889431442"/>
      </colorScale>
    </cfRule>
    <cfRule type="colorScale" priority="1497">
      <colorScale>
        <cfvo type="num" val="0"/>
        <cfvo type="num" val="1E-3"/>
        <color theme="0"/>
        <color theme="2" tint="-0.249977111117893"/>
      </colorScale>
    </cfRule>
  </conditionalFormatting>
  <conditionalFormatting sqref="CW61:CW62">
    <cfRule type="colorScale" priority="1469">
      <colorScale>
        <cfvo type="num" val="0"/>
        <cfvo type="num" val="0.1"/>
        <color theme="0"/>
        <color theme="9" tint="0.39997558519241921"/>
      </colorScale>
    </cfRule>
    <cfRule type="colorScale" priority="1467">
      <colorScale>
        <cfvo type="num" val="0"/>
        <cfvo type="num" val="1E-3"/>
        <color theme="0"/>
        <color theme="2" tint="-0.249977111117893"/>
      </colorScale>
    </cfRule>
    <cfRule type="colorScale" priority="1466">
      <colorScale>
        <cfvo type="num" val="0"/>
        <cfvo type="num" val="1E-3"/>
        <color theme="0"/>
        <color theme="2" tint="-9.9978637043366805E-2"/>
      </colorScale>
    </cfRule>
    <cfRule type="colorScale" priority="1465">
      <colorScale>
        <cfvo type="num" val="0"/>
        <cfvo type="num" val="1E-3"/>
        <color theme="0"/>
        <color theme="0" tint="-0.249977111117893"/>
      </colorScale>
    </cfRule>
    <cfRule type="colorScale" priority="1464">
      <colorScale>
        <cfvo type="num" val="0"/>
        <cfvo type="num" val="1E-3"/>
        <color theme="0"/>
        <color theme="5" tint="0.79998168889431442"/>
      </colorScale>
    </cfRule>
    <cfRule type="colorScale" priority="1468">
      <colorScale>
        <cfvo type="min"/>
        <cfvo type="num" val="1.0000000000000001E-5"/>
        <color theme="0"/>
        <color rgb="FFFFC000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P70"/>
  <sheetViews>
    <sheetView showZeros="0" tabSelected="1" zoomScaleNormal="100" workbookViewId="0">
      <selection activeCell="C49" sqref="C49"/>
    </sheetView>
  </sheetViews>
  <sheetFormatPr defaultColWidth="8.75" defaultRowHeight="15"/>
  <cols>
    <col min="1" max="1" width="9.75" style="27" customWidth="1"/>
    <col min="2" max="2" width="8.75" style="1"/>
    <col min="3" max="3" width="65.875" style="2" customWidth="1"/>
    <col min="4" max="4" width="8.875" style="1" customWidth="1"/>
    <col min="5" max="5" width="8.375" style="1" customWidth="1"/>
    <col min="6" max="6" width="8" style="1" customWidth="1"/>
    <col min="7" max="8" width="7.625" style="1" customWidth="1"/>
    <col min="9" max="15" width="7.625" style="2" customWidth="1"/>
    <col min="16" max="90" width="7.625" style="1" customWidth="1"/>
    <col min="91" max="91" width="8.75" style="1"/>
    <col min="92" max="92" width="12.5" style="1" bestFit="1" customWidth="1"/>
    <col min="93" max="16384" width="8.75" style="1"/>
  </cols>
  <sheetData>
    <row r="1" spans="1:94" ht="23.25"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CC1" s="70" t="s">
        <v>155</v>
      </c>
      <c r="CD1" s="70"/>
      <c r="CE1" s="70"/>
      <c r="CF1" s="70"/>
      <c r="CG1" s="70"/>
      <c r="CH1" s="70"/>
      <c r="CI1" s="70"/>
      <c r="CJ1" s="70"/>
      <c r="CK1" s="70"/>
      <c r="CL1" s="70"/>
    </row>
    <row r="2" spans="1:94" ht="18.75">
      <c r="B2" s="71"/>
      <c r="C2" s="71"/>
      <c r="D2" s="71"/>
      <c r="E2" s="71"/>
    </row>
    <row r="3" spans="1:94" ht="62.45" customHeight="1">
      <c r="B3" s="72" t="s">
        <v>158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</row>
    <row r="5" spans="1:94" ht="18.75" customHeight="1">
      <c r="B5" s="73" t="s">
        <v>10</v>
      </c>
      <c r="C5" s="74" t="s">
        <v>11</v>
      </c>
      <c r="D5" s="77"/>
      <c r="E5" s="77"/>
      <c r="F5" s="77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99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1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6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8"/>
    </row>
    <row r="6" spans="1:94" ht="17.45" customHeight="1">
      <c r="B6" s="73"/>
      <c r="C6" s="74"/>
      <c r="D6" s="3" t="s">
        <v>0</v>
      </c>
      <c r="E6" s="3" t="s">
        <v>1</v>
      </c>
      <c r="F6" s="3" t="s">
        <v>2</v>
      </c>
      <c r="G6" s="4" t="s">
        <v>3</v>
      </c>
      <c r="H6" s="4" t="s">
        <v>4</v>
      </c>
      <c r="I6" s="4" t="s">
        <v>5</v>
      </c>
      <c r="J6" s="4" t="s">
        <v>6</v>
      </c>
      <c r="K6" s="4" t="s">
        <v>7</v>
      </c>
      <c r="L6" s="4" t="s">
        <v>8</v>
      </c>
      <c r="M6" s="4" t="s">
        <v>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6" t="s">
        <v>25</v>
      </c>
      <c r="T6" s="6" t="s">
        <v>26</v>
      </c>
      <c r="U6" s="6" t="s">
        <v>27</v>
      </c>
      <c r="V6" s="6" t="s">
        <v>28</v>
      </c>
      <c r="W6" s="6" t="s">
        <v>29</v>
      </c>
      <c r="X6" s="6" t="s">
        <v>30</v>
      </c>
      <c r="Y6" s="6" t="s">
        <v>31</v>
      </c>
      <c r="Z6" s="6" t="s">
        <v>32</v>
      </c>
      <c r="AA6" s="6" t="s">
        <v>33</v>
      </c>
      <c r="AB6" s="6" t="s">
        <v>35</v>
      </c>
      <c r="AC6" s="6" t="s">
        <v>37</v>
      </c>
      <c r="AD6" s="6" t="s">
        <v>38</v>
      </c>
      <c r="AE6" s="5" t="s">
        <v>39</v>
      </c>
      <c r="AF6" s="5" t="s">
        <v>40</v>
      </c>
      <c r="AG6" s="5" t="s">
        <v>41</v>
      </c>
      <c r="AH6" s="5" t="s">
        <v>42</v>
      </c>
      <c r="AI6" s="5" t="s">
        <v>43</v>
      </c>
      <c r="AJ6" s="5" t="s">
        <v>44</v>
      </c>
      <c r="AK6" s="5" t="s">
        <v>45</v>
      </c>
      <c r="AL6" s="5" t="s">
        <v>46</v>
      </c>
      <c r="AM6" s="5" t="s">
        <v>47</v>
      </c>
      <c r="AN6" s="5" t="s">
        <v>48</v>
      </c>
      <c r="AO6" s="5" t="s">
        <v>50</v>
      </c>
      <c r="AP6" s="5" t="s">
        <v>51</v>
      </c>
      <c r="AQ6" s="7" t="s">
        <v>52</v>
      </c>
      <c r="AR6" s="7" t="s">
        <v>53</v>
      </c>
      <c r="AS6" s="7" t="s">
        <v>54</v>
      </c>
      <c r="AT6" s="7" t="s">
        <v>55</v>
      </c>
      <c r="AU6" s="7" t="s">
        <v>56</v>
      </c>
      <c r="AV6" s="7" t="s">
        <v>57</v>
      </c>
      <c r="AW6" s="7" t="s">
        <v>58</v>
      </c>
      <c r="AX6" s="7" t="s">
        <v>59</v>
      </c>
      <c r="AY6" s="7" t="s">
        <v>60</v>
      </c>
      <c r="AZ6" s="7" t="s">
        <v>62</v>
      </c>
      <c r="BA6" s="7" t="s">
        <v>63</v>
      </c>
      <c r="BB6" s="7" t="s">
        <v>64</v>
      </c>
      <c r="BC6" s="8" t="s">
        <v>65</v>
      </c>
      <c r="BD6" s="8" t="s">
        <v>66</v>
      </c>
      <c r="BE6" s="8" t="s">
        <v>67</v>
      </c>
      <c r="BF6" s="8" t="s">
        <v>68</v>
      </c>
      <c r="BG6" s="8" t="s">
        <v>69</v>
      </c>
      <c r="BH6" s="8" t="s">
        <v>70</v>
      </c>
      <c r="BI6" s="8" t="s">
        <v>71</v>
      </c>
      <c r="BJ6" s="8" t="s">
        <v>72</v>
      </c>
      <c r="BK6" s="8" t="s">
        <v>73</v>
      </c>
      <c r="BL6" s="8" t="s">
        <v>75</v>
      </c>
      <c r="BM6" s="8" t="s">
        <v>76</v>
      </c>
      <c r="BN6" s="8" t="s">
        <v>77</v>
      </c>
      <c r="BO6" s="10" t="s">
        <v>78</v>
      </c>
      <c r="BP6" s="10" t="s">
        <v>79</v>
      </c>
      <c r="BQ6" s="10" t="s">
        <v>80</v>
      </c>
      <c r="BR6" s="10" t="s">
        <v>81</v>
      </c>
      <c r="BS6" s="10" t="s">
        <v>82</v>
      </c>
      <c r="BT6" s="10" t="s">
        <v>83</v>
      </c>
      <c r="BU6" s="10" t="s">
        <v>84</v>
      </c>
      <c r="BV6" s="10" t="s">
        <v>85</v>
      </c>
      <c r="BW6" s="10" t="s">
        <v>86</v>
      </c>
      <c r="BX6" s="10" t="s">
        <v>87</v>
      </c>
      <c r="BY6" s="10" t="s">
        <v>88</v>
      </c>
      <c r="BZ6" s="10" t="s">
        <v>89</v>
      </c>
      <c r="CA6" s="12" t="s">
        <v>90</v>
      </c>
      <c r="CB6" s="12" t="s">
        <v>91</v>
      </c>
      <c r="CC6" s="12" t="s">
        <v>92</v>
      </c>
      <c r="CD6" s="12" t="s">
        <v>93</v>
      </c>
      <c r="CE6" s="12" t="s">
        <v>94</v>
      </c>
      <c r="CF6" s="12" t="s">
        <v>95</v>
      </c>
      <c r="CG6" s="12" t="s">
        <v>96</v>
      </c>
      <c r="CH6" s="12" t="s">
        <v>97</v>
      </c>
      <c r="CI6" s="12" t="s">
        <v>98</v>
      </c>
      <c r="CJ6" s="12" t="s">
        <v>134</v>
      </c>
      <c r="CK6" s="12" t="s">
        <v>135</v>
      </c>
      <c r="CL6" s="12" t="s">
        <v>136</v>
      </c>
      <c r="CM6" s="9"/>
      <c r="CN6" s="9"/>
      <c r="CO6" s="9"/>
      <c r="CP6" s="9"/>
    </row>
    <row r="7" spans="1:94" ht="77.25" customHeight="1">
      <c r="A7" s="26"/>
      <c r="B7" s="30">
        <v>1</v>
      </c>
      <c r="C7" s="31" t="s">
        <v>103</v>
      </c>
      <c r="D7" s="14"/>
      <c r="E7" s="14"/>
      <c r="F7" s="14"/>
      <c r="G7" s="14"/>
      <c r="H7" s="14"/>
      <c r="I7" s="14"/>
      <c r="J7" s="14"/>
      <c r="K7" s="14"/>
      <c r="L7" s="14" t="s">
        <v>133</v>
      </c>
      <c r="M7" s="14" t="s">
        <v>133</v>
      </c>
      <c r="N7" s="14" t="s">
        <v>133</v>
      </c>
      <c r="O7" s="14" t="s">
        <v>133</v>
      </c>
      <c r="P7" s="14" t="s">
        <v>133</v>
      </c>
      <c r="Q7" s="14" t="s">
        <v>133</v>
      </c>
      <c r="R7" s="14" t="s">
        <v>133</v>
      </c>
      <c r="S7" s="14" t="s">
        <v>133</v>
      </c>
      <c r="T7" s="14" t="s">
        <v>133</v>
      </c>
      <c r="U7" s="14" t="s">
        <v>133</v>
      </c>
      <c r="V7" s="14" t="s">
        <v>133</v>
      </c>
      <c r="W7" s="14" t="s">
        <v>133</v>
      </c>
      <c r="X7" s="14" t="s">
        <v>133</v>
      </c>
      <c r="Y7" s="14" t="s">
        <v>133</v>
      </c>
      <c r="Z7" s="14" t="s">
        <v>133</v>
      </c>
      <c r="AA7" s="14" t="s">
        <v>133</v>
      </c>
      <c r="AB7" s="14" t="s">
        <v>133</v>
      </c>
      <c r="AC7" s="14" t="s">
        <v>133</v>
      </c>
      <c r="AD7" s="14" t="s">
        <v>133</v>
      </c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N7" s="28"/>
    </row>
    <row r="8" spans="1:94" ht="71.25">
      <c r="A8" s="26"/>
      <c r="B8" s="30">
        <f t="shared" ref="B8:B51" si="0">B7+1</f>
        <v>2</v>
      </c>
      <c r="C8" s="31" t="s">
        <v>104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 t="s">
        <v>133</v>
      </c>
      <c r="T8" s="14" t="s">
        <v>133</v>
      </c>
      <c r="U8" s="14" t="s">
        <v>133</v>
      </c>
      <c r="V8" s="14" t="s">
        <v>133</v>
      </c>
      <c r="W8" s="14" t="s">
        <v>133</v>
      </c>
      <c r="X8" s="14" t="s">
        <v>133</v>
      </c>
      <c r="Y8" s="14" t="s">
        <v>133</v>
      </c>
      <c r="Z8" s="14" t="s">
        <v>133</v>
      </c>
      <c r="AA8" s="14" t="s">
        <v>133</v>
      </c>
      <c r="AB8" s="14" t="s">
        <v>133</v>
      </c>
      <c r="AC8" s="14" t="s">
        <v>133</v>
      </c>
      <c r="AD8" s="14" t="s">
        <v>133</v>
      </c>
      <c r="AE8" s="14" t="s">
        <v>133</v>
      </c>
      <c r="AF8" s="14" t="s">
        <v>133</v>
      </c>
      <c r="AG8" s="14" t="s">
        <v>133</v>
      </c>
      <c r="AH8" s="14" t="s">
        <v>133</v>
      </c>
      <c r="AI8" s="14" t="s">
        <v>133</v>
      </c>
      <c r="AJ8" s="14" t="s">
        <v>133</v>
      </c>
      <c r="AK8" s="14" t="s">
        <v>133</v>
      </c>
      <c r="AL8" s="14" t="s">
        <v>133</v>
      </c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</row>
    <row r="9" spans="1:94" ht="42.75">
      <c r="A9" s="26"/>
      <c r="B9" s="30">
        <f t="shared" si="0"/>
        <v>3</v>
      </c>
      <c r="C9" s="31" t="s">
        <v>105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 t="s">
        <v>133</v>
      </c>
      <c r="BU9" s="14" t="s">
        <v>133</v>
      </c>
      <c r="BV9" s="14" t="s">
        <v>133</v>
      </c>
      <c r="BW9" s="14" t="s">
        <v>133</v>
      </c>
      <c r="BX9" s="14" t="s">
        <v>133</v>
      </c>
      <c r="BY9" s="14" t="s">
        <v>133</v>
      </c>
      <c r="BZ9" s="14" t="s">
        <v>133</v>
      </c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</row>
    <row r="10" spans="1:94" ht="57">
      <c r="A10" s="26"/>
      <c r="B10" s="30">
        <f t="shared" si="0"/>
        <v>4</v>
      </c>
      <c r="C10" s="31" t="s">
        <v>106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 t="s">
        <v>133</v>
      </c>
      <c r="S10" s="14" t="s">
        <v>133</v>
      </c>
      <c r="T10" s="14" t="s">
        <v>133</v>
      </c>
      <c r="U10" s="14" t="s">
        <v>133</v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</row>
    <row r="11" spans="1:94" ht="28.5">
      <c r="A11" s="26"/>
      <c r="B11" s="30">
        <f t="shared" si="0"/>
        <v>5</v>
      </c>
      <c r="C11" s="31" t="s">
        <v>107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 t="s">
        <v>133</v>
      </c>
      <c r="V11" s="14" t="s">
        <v>133</v>
      </c>
      <c r="W11" s="14" t="s">
        <v>133</v>
      </c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</row>
    <row r="12" spans="1:94" ht="20.25" customHeight="1">
      <c r="A12" s="26"/>
      <c r="B12" s="30">
        <f t="shared" si="0"/>
        <v>6</v>
      </c>
      <c r="C12" s="31" t="s">
        <v>13</v>
      </c>
      <c r="D12" s="14" t="s">
        <v>133</v>
      </c>
      <c r="E12" s="14" t="s">
        <v>133</v>
      </c>
      <c r="F12" s="14" t="s">
        <v>133</v>
      </c>
      <c r="G12" s="14" t="s">
        <v>133</v>
      </c>
      <c r="H12" s="14" t="s">
        <v>133</v>
      </c>
      <c r="I12" s="14" t="s">
        <v>133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</row>
    <row r="13" spans="1:94" ht="42.75">
      <c r="A13" s="26"/>
      <c r="B13" s="30">
        <f t="shared" si="0"/>
        <v>7</v>
      </c>
      <c r="C13" s="31" t="s">
        <v>14</v>
      </c>
      <c r="D13" s="14" t="s">
        <v>133</v>
      </c>
      <c r="E13" s="14" t="s">
        <v>133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</row>
    <row r="14" spans="1:94" ht="28.5">
      <c r="A14" s="26"/>
      <c r="B14" s="30">
        <f t="shared" si="0"/>
        <v>8</v>
      </c>
      <c r="C14" s="31" t="s">
        <v>108</v>
      </c>
      <c r="D14" s="14" t="s">
        <v>133</v>
      </c>
      <c r="E14" s="14" t="s">
        <v>133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</row>
    <row r="15" spans="1:94" ht="28.5">
      <c r="A15" s="26"/>
      <c r="B15" s="30">
        <f t="shared" si="0"/>
        <v>9</v>
      </c>
      <c r="C15" s="31" t="s">
        <v>15</v>
      </c>
      <c r="D15" s="14"/>
      <c r="E15" s="14"/>
      <c r="F15" s="14"/>
      <c r="G15" s="14" t="s">
        <v>133</v>
      </c>
      <c r="H15" s="14" t="s">
        <v>133</v>
      </c>
      <c r="I15" s="14" t="s">
        <v>133</v>
      </c>
      <c r="J15" s="14" t="s">
        <v>133</v>
      </c>
      <c r="K15" s="14" t="s">
        <v>133</v>
      </c>
      <c r="L15" s="14" t="s">
        <v>133</v>
      </c>
      <c r="M15" s="14" t="s">
        <v>133</v>
      </c>
      <c r="N15" s="14" t="s">
        <v>133</v>
      </c>
      <c r="O15" s="14" t="s">
        <v>133</v>
      </c>
      <c r="P15" s="14" t="s">
        <v>133</v>
      </c>
      <c r="Q15" s="14" t="s">
        <v>133</v>
      </c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</row>
    <row r="16" spans="1:94" ht="57">
      <c r="A16" s="26"/>
      <c r="B16" s="30">
        <f t="shared" si="0"/>
        <v>10</v>
      </c>
      <c r="C16" s="31" t="s">
        <v>184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 t="s">
        <v>133</v>
      </c>
      <c r="BW16" s="14"/>
      <c r="BX16" s="14"/>
      <c r="BY16" s="14"/>
      <c r="BZ16" s="14"/>
      <c r="CA16" s="14" t="s">
        <v>133</v>
      </c>
      <c r="CB16" s="14"/>
      <c r="CC16" s="14"/>
      <c r="CD16" s="14" t="s">
        <v>133</v>
      </c>
      <c r="CE16" s="14"/>
      <c r="CF16" s="14"/>
      <c r="CG16" s="14"/>
      <c r="CH16" s="14"/>
      <c r="CI16" s="14"/>
      <c r="CJ16" s="14"/>
      <c r="CK16" s="14"/>
      <c r="CL16" s="14"/>
    </row>
    <row r="17" spans="1:90" ht="71.25">
      <c r="A17" s="26"/>
      <c r="B17" s="30">
        <f t="shared" si="0"/>
        <v>11</v>
      </c>
      <c r="C17" s="31" t="s">
        <v>148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 t="s">
        <v>133</v>
      </c>
      <c r="S17" s="14" t="s">
        <v>133</v>
      </c>
      <c r="T17" s="14" t="s">
        <v>133</v>
      </c>
      <c r="U17" s="14" t="s">
        <v>133</v>
      </c>
      <c r="V17" s="14" t="s">
        <v>133</v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</row>
    <row r="18" spans="1:90" ht="42.75">
      <c r="A18" s="26"/>
      <c r="B18" s="30">
        <f t="shared" si="0"/>
        <v>12</v>
      </c>
      <c r="C18" s="31" t="s">
        <v>109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 t="s">
        <v>133</v>
      </c>
      <c r="W18" s="14" t="s">
        <v>133</v>
      </c>
      <c r="X18" s="14" t="s">
        <v>133</v>
      </c>
      <c r="Y18" s="14" t="s">
        <v>133</v>
      </c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</row>
    <row r="19" spans="1:90" ht="15.75">
      <c r="A19" s="26"/>
      <c r="B19" s="30">
        <f t="shared" si="0"/>
        <v>13</v>
      </c>
      <c r="C19" s="31" t="s">
        <v>16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 t="s">
        <v>133</v>
      </c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</row>
    <row r="20" spans="1:90" ht="28.5">
      <c r="A20" s="26"/>
      <c r="B20" s="30">
        <f t="shared" si="0"/>
        <v>14</v>
      </c>
      <c r="C20" s="31" t="s">
        <v>110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 t="s">
        <v>133</v>
      </c>
      <c r="U20" s="14" t="s">
        <v>133</v>
      </c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</row>
    <row r="21" spans="1:90" ht="71.25">
      <c r="A21" s="26"/>
      <c r="B21" s="30">
        <f t="shared" si="0"/>
        <v>15</v>
      </c>
      <c r="C21" s="31" t="s">
        <v>111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 t="s">
        <v>133</v>
      </c>
      <c r="V21" s="14" t="s">
        <v>133</v>
      </c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</row>
    <row r="22" spans="1:90" ht="42.75">
      <c r="A22" s="26"/>
      <c r="B22" s="30">
        <f t="shared" si="0"/>
        <v>16</v>
      </c>
      <c r="C22" s="31" t="s">
        <v>112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 t="s">
        <v>133</v>
      </c>
      <c r="AA22" s="14" t="s">
        <v>133</v>
      </c>
      <c r="AB22" s="14" t="s">
        <v>133</v>
      </c>
      <c r="AC22" s="14" t="s">
        <v>133</v>
      </c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</row>
    <row r="23" spans="1:90" ht="42.75">
      <c r="A23" s="26"/>
      <c r="B23" s="30">
        <f t="shared" si="0"/>
        <v>17</v>
      </c>
      <c r="C23" s="31" t="s">
        <v>149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 t="s">
        <v>133</v>
      </c>
      <c r="AD23" s="14" t="s">
        <v>133</v>
      </c>
      <c r="AE23" s="14" t="s">
        <v>133</v>
      </c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</row>
    <row r="24" spans="1:90" ht="71.25">
      <c r="A24" s="26"/>
      <c r="B24" s="30">
        <f t="shared" si="0"/>
        <v>18</v>
      </c>
      <c r="C24" s="31" t="s">
        <v>187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 t="s">
        <v>133</v>
      </c>
      <c r="W24" s="14" t="s">
        <v>133</v>
      </c>
      <c r="X24" s="14" t="s">
        <v>133</v>
      </c>
      <c r="Y24" s="14" t="s">
        <v>133</v>
      </c>
      <c r="Z24" s="14" t="s">
        <v>133</v>
      </c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</row>
    <row r="25" spans="1:90" ht="57">
      <c r="A25" s="26"/>
      <c r="B25" s="30">
        <f t="shared" si="0"/>
        <v>19</v>
      </c>
      <c r="C25" s="31" t="s">
        <v>114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 t="s">
        <v>133</v>
      </c>
      <c r="AF25" s="14" t="s">
        <v>133</v>
      </c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</row>
    <row r="26" spans="1:90" ht="57">
      <c r="A26" s="26"/>
      <c r="B26" s="30">
        <f t="shared" si="0"/>
        <v>20</v>
      </c>
      <c r="C26" s="31" t="s">
        <v>150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 t="s">
        <v>133</v>
      </c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</row>
    <row r="27" spans="1:90" ht="28.5">
      <c r="A27" s="26"/>
      <c r="B27" s="30">
        <f t="shared" si="0"/>
        <v>21</v>
      </c>
      <c r="C27" s="31" t="s">
        <v>17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 t="s">
        <v>133</v>
      </c>
      <c r="AH27" s="14" t="s">
        <v>133</v>
      </c>
      <c r="AI27" s="14" t="s">
        <v>133</v>
      </c>
      <c r="AJ27" s="14" t="s">
        <v>133</v>
      </c>
      <c r="AK27" s="14" t="s">
        <v>133</v>
      </c>
      <c r="AL27" s="14" t="s">
        <v>133</v>
      </c>
      <c r="AM27" s="14" t="s">
        <v>133</v>
      </c>
      <c r="AN27" s="14" t="s">
        <v>133</v>
      </c>
      <c r="AO27" s="14" t="s">
        <v>133</v>
      </c>
      <c r="AP27" s="14" t="s">
        <v>133</v>
      </c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</row>
    <row r="28" spans="1:90" ht="57">
      <c r="A28" s="26"/>
      <c r="B28" s="30">
        <f t="shared" si="0"/>
        <v>22</v>
      </c>
      <c r="C28" s="31" t="s">
        <v>115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 t="s">
        <v>133</v>
      </c>
      <c r="AK28" s="14"/>
      <c r="AL28" s="14"/>
      <c r="AM28" s="14"/>
      <c r="AN28" s="14"/>
      <c r="AO28" s="14" t="s">
        <v>133</v>
      </c>
      <c r="AP28" s="14" t="s">
        <v>133</v>
      </c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</row>
    <row r="29" spans="1:90" ht="28.5">
      <c r="A29" s="26"/>
      <c r="B29" s="30">
        <f t="shared" si="0"/>
        <v>23</v>
      </c>
      <c r="C29" s="31" t="s">
        <v>116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 t="s">
        <v>133</v>
      </c>
      <c r="AR29" s="14" t="s">
        <v>133</v>
      </c>
      <c r="AS29" s="14" t="s">
        <v>133</v>
      </c>
      <c r="AT29" s="14" t="s">
        <v>133</v>
      </c>
      <c r="AU29" s="14" t="s">
        <v>133</v>
      </c>
      <c r="AV29" s="14" t="s">
        <v>133</v>
      </c>
      <c r="AW29" s="14" t="s">
        <v>133</v>
      </c>
      <c r="AX29" s="14" t="s">
        <v>133</v>
      </c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</row>
    <row r="30" spans="1:90" ht="28.5">
      <c r="A30" s="26"/>
      <c r="B30" s="30">
        <f t="shared" si="0"/>
        <v>24</v>
      </c>
      <c r="C30" s="31" t="s">
        <v>151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 t="s">
        <v>133</v>
      </c>
      <c r="AL30" s="14" t="s">
        <v>133</v>
      </c>
      <c r="AM30" s="14" t="s">
        <v>133</v>
      </c>
      <c r="AN30" s="14" t="s">
        <v>133</v>
      </c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90" ht="85.5">
      <c r="A31" s="26"/>
      <c r="B31" s="30">
        <f t="shared" si="0"/>
        <v>25</v>
      </c>
      <c r="C31" s="31" t="s">
        <v>188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 t="s">
        <v>133</v>
      </c>
      <c r="AP31" s="14" t="s">
        <v>133</v>
      </c>
      <c r="AQ31" s="14" t="s">
        <v>133</v>
      </c>
      <c r="AR31" s="14" t="s">
        <v>133</v>
      </c>
      <c r="AS31" s="14" t="s">
        <v>133</v>
      </c>
      <c r="AT31" s="14" t="s">
        <v>133</v>
      </c>
      <c r="AU31" s="14" t="s">
        <v>133</v>
      </c>
      <c r="AV31" s="14" t="s">
        <v>133</v>
      </c>
      <c r="AW31" s="14" t="s">
        <v>133</v>
      </c>
      <c r="AX31" s="14" t="s">
        <v>133</v>
      </c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</row>
    <row r="32" spans="1:90" ht="28.5">
      <c r="A32" s="26"/>
      <c r="B32" s="30">
        <f t="shared" si="0"/>
        <v>26</v>
      </c>
      <c r="C32" s="31" t="s">
        <v>118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 t="s">
        <v>133</v>
      </c>
      <c r="AZ32" s="14" t="s">
        <v>133</v>
      </c>
      <c r="BA32" s="14" t="s">
        <v>133</v>
      </c>
      <c r="BB32" s="14" t="s">
        <v>133</v>
      </c>
      <c r="BC32" s="14" t="s">
        <v>133</v>
      </c>
      <c r="BD32" s="14" t="s">
        <v>133</v>
      </c>
      <c r="BE32" s="14" t="s">
        <v>133</v>
      </c>
      <c r="BF32" s="14" t="s">
        <v>133</v>
      </c>
      <c r="BG32" s="14" t="s">
        <v>133</v>
      </c>
      <c r="BH32" s="14" t="s">
        <v>133</v>
      </c>
      <c r="BI32" s="14" t="s">
        <v>133</v>
      </c>
      <c r="BJ32" s="14" t="s">
        <v>133</v>
      </c>
      <c r="BK32" s="14" t="s">
        <v>133</v>
      </c>
      <c r="BL32" s="14" t="s">
        <v>133</v>
      </c>
      <c r="BM32" s="14" t="s">
        <v>133</v>
      </c>
      <c r="BN32" s="14" t="s">
        <v>133</v>
      </c>
      <c r="BO32" s="14" t="s">
        <v>133</v>
      </c>
      <c r="BP32" s="14" t="s">
        <v>133</v>
      </c>
      <c r="BQ32" s="14" t="s">
        <v>133</v>
      </c>
      <c r="BR32" s="14" t="s">
        <v>133</v>
      </c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</row>
    <row r="33" spans="1:90" ht="28.5">
      <c r="A33" s="26"/>
      <c r="B33" s="30">
        <f t="shared" si="0"/>
        <v>27</v>
      </c>
      <c r="C33" s="31" t="s">
        <v>119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 t="s">
        <v>133</v>
      </c>
      <c r="BK33" s="14" t="s">
        <v>133</v>
      </c>
      <c r="BL33" s="14" t="s">
        <v>133</v>
      </c>
      <c r="BM33" s="14" t="s">
        <v>133</v>
      </c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</row>
    <row r="34" spans="1:90" ht="28.5">
      <c r="A34" s="26"/>
      <c r="B34" s="30">
        <f t="shared" si="0"/>
        <v>28</v>
      </c>
      <c r="C34" s="31" t="s">
        <v>185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 t="s">
        <v>133</v>
      </c>
      <c r="BT34" s="14" t="s">
        <v>133</v>
      </c>
      <c r="BU34" s="14" t="s">
        <v>133</v>
      </c>
      <c r="BV34" s="14" t="s">
        <v>133</v>
      </c>
      <c r="BW34" s="14" t="s">
        <v>133</v>
      </c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</row>
    <row r="35" spans="1:90" ht="28.5">
      <c r="A35" s="26"/>
      <c r="B35" s="30">
        <f t="shared" si="0"/>
        <v>29</v>
      </c>
      <c r="C35" s="31" t="s">
        <v>121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 t="s">
        <v>133</v>
      </c>
      <c r="BY35" s="14" t="s">
        <v>133</v>
      </c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</row>
    <row r="36" spans="1:90" ht="15.75">
      <c r="A36" s="26"/>
      <c r="B36" s="30">
        <f t="shared" si="0"/>
        <v>30</v>
      </c>
      <c r="C36" s="31" t="s">
        <v>18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 t="s">
        <v>133</v>
      </c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</row>
    <row r="37" spans="1:90" ht="42.75">
      <c r="A37" s="26"/>
      <c r="B37" s="30">
        <f t="shared" si="0"/>
        <v>31</v>
      </c>
      <c r="C37" s="31" t="s">
        <v>186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 t="s">
        <v>133</v>
      </c>
      <c r="CA37" s="14" t="s">
        <v>133</v>
      </c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</row>
    <row r="38" spans="1:90" ht="15.75">
      <c r="A38" s="26"/>
      <c r="B38" s="30">
        <f t="shared" si="0"/>
        <v>32</v>
      </c>
      <c r="C38" s="31" t="s">
        <v>123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 t="s">
        <v>133</v>
      </c>
      <c r="CD38" s="14" t="s">
        <v>133</v>
      </c>
      <c r="CE38" s="14"/>
      <c r="CF38" s="14"/>
      <c r="CG38" s="14"/>
      <c r="CH38" s="14"/>
      <c r="CI38" s="14"/>
      <c r="CJ38" s="14"/>
      <c r="CK38" s="14"/>
      <c r="CL38" s="14"/>
    </row>
    <row r="39" spans="1:90" ht="42.75">
      <c r="A39" s="26"/>
      <c r="B39" s="30">
        <f t="shared" si="0"/>
        <v>33</v>
      </c>
      <c r="C39" s="31" t="s">
        <v>124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 t="s">
        <v>133</v>
      </c>
      <c r="CB39" s="14" t="s">
        <v>133</v>
      </c>
      <c r="CC39" s="14"/>
      <c r="CD39" s="14" t="s">
        <v>133</v>
      </c>
      <c r="CE39" s="14" t="s">
        <v>133</v>
      </c>
      <c r="CF39" s="14" t="s">
        <v>133</v>
      </c>
      <c r="CG39" s="14"/>
      <c r="CH39" s="14"/>
      <c r="CI39" s="14"/>
      <c r="CJ39" s="14"/>
      <c r="CK39" s="14"/>
      <c r="CL39" s="14"/>
    </row>
    <row r="40" spans="1:90" ht="28.5">
      <c r="B40" s="30">
        <f t="shared" si="0"/>
        <v>34</v>
      </c>
      <c r="C40" s="31" t="s">
        <v>125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 t="s">
        <v>133</v>
      </c>
      <c r="CG40" s="14" t="s">
        <v>133</v>
      </c>
      <c r="CH40" s="14"/>
      <c r="CI40" s="14"/>
      <c r="CJ40" s="14"/>
      <c r="CK40" s="14"/>
      <c r="CL40" s="14"/>
    </row>
    <row r="41" spans="1:90" ht="28.5">
      <c r="B41" s="30">
        <f t="shared" si="0"/>
        <v>35</v>
      </c>
      <c r="C41" s="31" t="s">
        <v>152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 t="s">
        <v>133</v>
      </c>
      <c r="CG41" s="14" t="s">
        <v>133</v>
      </c>
      <c r="CH41" s="14" t="s">
        <v>133</v>
      </c>
      <c r="CI41" s="14"/>
      <c r="CJ41" s="14"/>
      <c r="CK41" s="14"/>
      <c r="CL41" s="14"/>
    </row>
    <row r="42" spans="1:90" ht="28.5">
      <c r="B42" s="30">
        <f t="shared" si="0"/>
        <v>36</v>
      </c>
      <c r="C42" s="31" t="s">
        <v>126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 t="s">
        <v>133</v>
      </c>
      <c r="BZ42" s="14" t="s">
        <v>133</v>
      </c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</row>
    <row r="43" spans="1:90" ht="28.5">
      <c r="B43" s="30">
        <f t="shared" si="0"/>
        <v>37</v>
      </c>
      <c r="C43" s="31" t="s">
        <v>127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 t="s">
        <v>133</v>
      </c>
      <c r="BS43" s="14" t="s">
        <v>133</v>
      </c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</row>
    <row r="44" spans="1:90" ht="28.5">
      <c r="B44" s="30">
        <f t="shared" si="0"/>
        <v>38</v>
      </c>
      <c r="C44" s="31" t="s">
        <v>128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 t="s">
        <v>133</v>
      </c>
    </row>
    <row r="45" spans="1:90">
      <c r="B45" s="30">
        <f t="shared" si="0"/>
        <v>39</v>
      </c>
      <c r="C45" s="31" t="s">
        <v>189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 t="s">
        <v>133</v>
      </c>
      <c r="CI45" s="14" t="s">
        <v>133</v>
      </c>
      <c r="CJ45" s="14"/>
      <c r="CK45" s="14"/>
      <c r="CL45" s="14" t="s">
        <v>133</v>
      </c>
    </row>
    <row r="46" spans="1:90" ht="42.75">
      <c r="B46" s="30">
        <f t="shared" si="0"/>
        <v>40</v>
      </c>
      <c r="C46" s="31" t="s">
        <v>129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 t="s">
        <v>133</v>
      </c>
      <c r="CL46" s="14" t="s">
        <v>133</v>
      </c>
    </row>
    <row r="47" spans="1:90">
      <c r="B47" s="30">
        <f t="shared" si="0"/>
        <v>41</v>
      </c>
      <c r="C47" s="31" t="s">
        <v>130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 t="s">
        <v>133</v>
      </c>
      <c r="CJ47" s="14" t="s">
        <v>133</v>
      </c>
      <c r="CK47" s="14" t="s">
        <v>133</v>
      </c>
      <c r="CL47" s="14"/>
    </row>
    <row r="48" spans="1:90" ht="42.75">
      <c r="B48" s="30">
        <f t="shared" si="0"/>
        <v>42</v>
      </c>
      <c r="C48" s="31" t="s">
        <v>190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 t="s">
        <v>133</v>
      </c>
      <c r="CI48" s="14" t="s">
        <v>133</v>
      </c>
      <c r="CJ48" s="14"/>
      <c r="CK48" s="14"/>
      <c r="CL48" s="14"/>
    </row>
    <row r="49" spans="2:90" ht="42.75">
      <c r="B49" s="30">
        <f t="shared" si="0"/>
        <v>43</v>
      </c>
      <c r="C49" s="31" t="s">
        <v>191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 t="s">
        <v>133</v>
      </c>
      <c r="CL49" s="14"/>
    </row>
    <row r="50" spans="2:90" ht="57">
      <c r="B50" s="30">
        <f t="shared" si="0"/>
        <v>44</v>
      </c>
      <c r="C50" s="31" t="s">
        <v>192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 t="s">
        <v>133</v>
      </c>
      <c r="CL50" s="14" t="s">
        <v>133</v>
      </c>
    </row>
    <row r="51" spans="2:90" ht="28.5">
      <c r="B51" s="30">
        <f t="shared" si="0"/>
        <v>45</v>
      </c>
      <c r="C51" s="37" t="s">
        <v>193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 t="s">
        <v>133</v>
      </c>
    </row>
    <row r="52" spans="2:90">
      <c r="B52" s="60"/>
    </row>
    <row r="53" spans="2:90">
      <c r="B53" s="11"/>
    </row>
    <row r="54" spans="2:90">
      <c r="B54" s="11"/>
      <c r="D54" s="17"/>
    </row>
    <row r="55" spans="2:90">
      <c r="B55" s="11"/>
      <c r="D55" s="2"/>
    </row>
    <row r="56" spans="2:90">
      <c r="B56" s="11"/>
      <c r="D56" s="29"/>
    </row>
    <row r="57" spans="2:90">
      <c r="B57" s="11"/>
      <c r="D57" s="2"/>
    </row>
    <row r="58" spans="2:90">
      <c r="D58" s="29"/>
    </row>
    <row r="59" spans="2:90">
      <c r="D59" s="2"/>
    </row>
    <row r="60" spans="2:90">
      <c r="D60" s="29"/>
    </row>
    <row r="61" spans="2:90">
      <c r="D61" s="2"/>
    </row>
    <row r="62" spans="2:90">
      <c r="D62" s="29"/>
    </row>
    <row r="63" spans="2:90">
      <c r="D63" s="2"/>
    </row>
    <row r="64" spans="2:90">
      <c r="D64" s="29"/>
    </row>
    <row r="65" spans="4:4">
      <c r="D65" s="2"/>
    </row>
    <row r="66" spans="4:4">
      <c r="D66" s="29"/>
    </row>
    <row r="67" spans="4:4">
      <c r="D67" s="2"/>
    </row>
    <row r="68" spans="4:4">
      <c r="D68" s="29"/>
    </row>
    <row r="69" spans="4:4">
      <c r="D69" s="2"/>
    </row>
    <row r="70" spans="4:4">
      <c r="D70" s="17"/>
    </row>
  </sheetData>
  <mergeCells count="14">
    <mergeCell ref="B1:O1"/>
    <mergeCell ref="B2:E2"/>
    <mergeCell ref="B5:B6"/>
    <mergeCell ref="C5:C6"/>
    <mergeCell ref="B3:CL3"/>
    <mergeCell ref="CC1:CL1"/>
    <mergeCell ref="D5:F5"/>
    <mergeCell ref="G5:R5"/>
    <mergeCell ref="CA5:CL5"/>
    <mergeCell ref="S5:AD5"/>
    <mergeCell ref="AE5:AP5"/>
    <mergeCell ref="AQ5:BB5"/>
    <mergeCell ref="BC5:BN5"/>
    <mergeCell ref="BO5:BZ5"/>
  </mergeCells>
  <phoneticPr fontId="13" type="noConversion"/>
  <conditionalFormatting sqref="D7:CL39">
    <cfRule type="colorScale" priority="5683">
      <colorScale>
        <cfvo type="num" val="0"/>
        <cfvo type="num" val="0.1"/>
        <color theme="0"/>
        <color theme="9" tint="0.39997558519241921"/>
      </colorScale>
    </cfRule>
    <cfRule type="colorScale" priority="5681">
      <colorScale>
        <cfvo type="num" val="0"/>
        <cfvo type="num" val="1E-3"/>
        <color theme="0"/>
        <color theme="2" tint="-0.249977111117893"/>
      </colorScale>
    </cfRule>
    <cfRule type="colorScale" priority="5682">
      <colorScale>
        <cfvo type="min"/>
        <cfvo type="num" val="1.0000000000000001E-5"/>
        <color theme="0"/>
        <color rgb="FFFFC000"/>
      </colorScale>
    </cfRule>
    <cfRule type="colorScale" priority="5680">
      <colorScale>
        <cfvo type="num" val="0"/>
        <cfvo type="num" val="1E-3"/>
        <color theme="0"/>
        <color theme="2" tint="-9.9978637043366805E-2"/>
      </colorScale>
    </cfRule>
    <cfRule type="colorScale" priority="5679">
      <colorScale>
        <cfvo type="num" val="0"/>
        <cfvo type="num" val="1E-3"/>
        <color theme="0"/>
        <color theme="0" tint="-0.249977111117893"/>
      </colorScale>
    </cfRule>
    <cfRule type="colorScale" priority="5678">
      <colorScale>
        <cfvo type="num" val="0"/>
        <cfvo type="num" val="1E-3"/>
        <color theme="0"/>
        <color theme="5" tint="0.79998168889431442"/>
      </colorScale>
    </cfRule>
  </conditionalFormatting>
  <conditionalFormatting sqref="D7:CL51">
    <cfRule type="notContainsBlanks" priority="9">
      <formula>LEN(TRIM(D7))&gt;0</formula>
    </cfRule>
    <cfRule type="containsText" priority="10" operator="containsText" text="XXXX">
      <formula>NOT(ISERROR(SEARCH("XXXX",D7)))</formula>
    </cfRule>
    <cfRule type="notContainsBlanks" dxfId="3" priority="883">
      <formula>LEN(TRIM(D7))&gt;0</formula>
    </cfRule>
    <cfRule type="containsText" dxfId="2" priority="890" operator="containsText" text="XXXX">
      <formula>NOT(ISERROR(SEARCH("XXXX",D7)))</formula>
    </cfRule>
    <cfRule type="colorScale" priority="1797">
      <colorScale>
        <cfvo type="num" val="0"/>
        <cfvo type="num" val="1E-4"/>
        <color theme="0"/>
        <color theme="7" tint="0.59999389629810485"/>
      </colorScale>
    </cfRule>
  </conditionalFormatting>
  <conditionalFormatting sqref="D10:CL51">
    <cfRule type="notContainsBlanks" dxfId="1" priority="1">
      <formula>LEN(TRIM(D10))&gt;0</formula>
    </cfRule>
    <cfRule type="containsText" dxfId="0" priority="8" operator="containsText" text="XXXX">
      <formula>NOT(ISERROR(SEARCH("XXXX",D10)))</formula>
    </cfRule>
  </conditionalFormatting>
  <conditionalFormatting sqref="D40:CL40">
    <cfRule type="colorScale" priority="5572">
      <colorScale>
        <cfvo type="num" val="0"/>
        <cfvo type="num" val="1E-3"/>
        <color theme="0"/>
        <color theme="2" tint="-9.9978637043366805E-2"/>
      </colorScale>
    </cfRule>
    <cfRule type="colorScale" priority="5571">
      <colorScale>
        <cfvo type="num" val="0"/>
        <cfvo type="num" val="1E-3"/>
        <color theme="0"/>
        <color theme="0" tint="-0.249977111117893"/>
      </colorScale>
    </cfRule>
    <cfRule type="colorScale" priority="5570">
      <colorScale>
        <cfvo type="num" val="0"/>
        <cfvo type="num" val="1E-3"/>
        <color theme="0"/>
        <color theme="5" tint="0.79998168889431442"/>
      </colorScale>
    </cfRule>
    <cfRule type="colorScale" priority="5553">
      <colorScale>
        <cfvo type="num" val="0"/>
        <cfvo type="num" val="0.1"/>
        <color theme="0"/>
        <color theme="9" tint="0.39997558519241921"/>
      </colorScale>
    </cfRule>
    <cfRule type="colorScale" priority="5552">
      <colorScale>
        <cfvo type="min"/>
        <cfvo type="num" val="1.0000000000000001E-5"/>
        <color theme="0"/>
        <color rgb="FFFFC000"/>
      </colorScale>
    </cfRule>
    <cfRule type="colorScale" priority="5551">
      <colorScale>
        <cfvo type="num" val="0"/>
        <cfvo type="num" val="1E-3"/>
        <color theme="0"/>
        <color theme="2" tint="-0.249977111117893"/>
      </colorScale>
    </cfRule>
    <cfRule type="colorScale" priority="5550">
      <colorScale>
        <cfvo type="num" val="0"/>
        <cfvo type="num" val="1E-3"/>
        <color theme="0"/>
        <color theme="2" tint="-9.9978637043366805E-2"/>
      </colorScale>
    </cfRule>
    <cfRule type="colorScale" priority="5549">
      <colorScale>
        <cfvo type="num" val="0"/>
        <cfvo type="num" val="1E-3"/>
        <color theme="0"/>
        <color theme="0" tint="-0.249977111117893"/>
      </colorScale>
    </cfRule>
    <cfRule type="colorScale" priority="5548">
      <colorScale>
        <cfvo type="num" val="0"/>
        <cfvo type="num" val="1E-3"/>
        <color theme="0"/>
        <color theme="5" tint="0.79998168889431442"/>
      </colorScale>
    </cfRule>
    <cfRule type="colorScale" priority="5575">
      <colorScale>
        <cfvo type="num" val="0"/>
        <cfvo type="num" val="0.1"/>
        <color theme="0"/>
        <color theme="9" tint="0.39997558519241921"/>
      </colorScale>
    </cfRule>
    <cfRule type="colorScale" priority="5574">
      <colorScale>
        <cfvo type="min"/>
        <cfvo type="num" val="1.0000000000000001E-5"/>
        <color theme="0"/>
        <color rgb="FFFFC000"/>
      </colorScale>
    </cfRule>
    <cfRule type="colorScale" priority="5573">
      <colorScale>
        <cfvo type="num" val="0"/>
        <cfvo type="num" val="1E-3"/>
        <color theme="0"/>
        <color theme="2" tint="-0.249977111117893"/>
      </colorScale>
    </cfRule>
  </conditionalFormatting>
  <conditionalFormatting sqref="D41:CL41">
    <cfRule type="colorScale" priority="5440">
      <colorScale>
        <cfvo type="num" val="0"/>
        <cfvo type="num" val="1E-3"/>
        <color theme="0"/>
        <color theme="5" tint="0.79998168889431442"/>
      </colorScale>
    </cfRule>
    <cfRule type="colorScale" priority="5441">
      <colorScale>
        <cfvo type="num" val="0"/>
        <cfvo type="num" val="1E-3"/>
        <color theme="0"/>
        <color theme="0" tint="-0.249977111117893"/>
      </colorScale>
    </cfRule>
    <cfRule type="colorScale" priority="5443">
      <colorScale>
        <cfvo type="num" val="0"/>
        <cfvo type="num" val="1E-3"/>
        <color theme="0"/>
        <color theme="2" tint="-0.249977111117893"/>
      </colorScale>
    </cfRule>
    <cfRule type="colorScale" priority="5444">
      <colorScale>
        <cfvo type="min"/>
        <cfvo type="num" val="1.0000000000000001E-5"/>
        <color theme="0"/>
        <color rgb="FFFFC000"/>
      </colorScale>
    </cfRule>
    <cfRule type="colorScale" priority="5445">
      <colorScale>
        <cfvo type="num" val="0"/>
        <cfvo type="num" val="0.1"/>
        <color theme="0"/>
        <color theme="9" tint="0.39997558519241921"/>
      </colorScale>
    </cfRule>
    <cfRule type="colorScale" priority="5422">
      <colorScale>
        <cfvo type="min"/>
        <cfvo type="num" val="1.0000000000000001E-5"/>
        <color theme="0"/>
        <color rgb="FFFFC000"/>
      </colorScale>
    </cfRule>
    <cfRule type="colorScale" priority="5419">
      <colorScale>
        <cfvo type="num" val="0"/>
        <cfvo type="num" val="1E-3"/>
        <color theme="0"/>
        <color theme="0" tint="-0.249977111117893"/>
      </colorScale>
    </cfRule>
    <cfRule type="colorScale" priority="5418">
      <colorScale>
        <cfvo type="num" val="0"/>
        <cfvo type="num" val="1E-3"/>
        <color theme="0"/>
        <color theme="5" tint="0.79998168889431442"/>
      </colorScale>
    </cfRule>
    <cfRule type="colorScale" priority="5442">
      <colorScale>
        <cfvo type="num" val="0"/>
        <cfvo type="num" val="1E-3"/>
        <color theme="0"/>
        <color theme="2" tint="-9.9978637043366805E-2"/>
      </colorScale>
    </cfRule>
    <cfRule type="colorScale" priority="5420">
      <colorScale>
        <cfvo type="num" val="0"/>
        <cfvo type="num" val="1E-3"/>
        <color theme="0"/>
        <color theme="2" tint="-9.9978637043366805E-2"/>
      </colorScale>
    </cfRule>
    <cfRule type="colorScale" priority="5421">
      <colorScale>
        <cfvo type="num" val="0"/>
        <cfvo type="num" val="1E-3"/>
        <color theme="0"/>
        <color theme="2" tint="-0.249977111117893"/>
      </colorScale>
    </cfRule>
    <cfRule type="colorScale" priority="5423">
      <colorScale>
        <cfvo type="num" val="0"/>
        <cfvo type="num" val="0.1"/>
        <color theme="0"/>
        <color theme="9" tint="0.39997558519241921"/>
      </colorScale>
    </cfRule>
  </conditionalFormatting>
  <conditionalFormatting sqref="D42:CL42">
    <cfRule type="colorScale" priority="5289">
      <colorScale>
        <cfvo type="num" val="0"/>
        <cfvo type="num" val="1E-3"/>
        <color theme="0"/>
        <color theme="0" tint="-0.249977111117893"/>
      </colorScale>
    </cfRule>
    <cfRule type="colorScale" priority="5313">
      <colorScale>
        <cfvo type="num" val="0"/>
        <cfvo type="num" val="1E-3"/>
        <color theme="0"/>
        <color theme="2" tint="-0.249977111117893"/>
      </colorScale>
    </cfRule>
    <cfRule type="colorScale" priority="5314">
      <colorScale>
        <cfvo type="min"/>
        <cfvo type="num" val="1.0000000000000001E-5"/>
        <color theme="0"/>
        <color rgb="FFFFC000"/>
      </colorScale>
    </cfRule>
    <cfRule type="colorScale" priority="5315">
      <colorScale>
        <cfvo type="num" val="0"/>
        <cfvo type="num" val="0.1"/>
        <color theme="0"/>
        <color theme="9" tint="0.39997558519241921"/>
      </colorScale>
    </cfRule>
    <cfRule type="colorScale" priority="5312">
      <colorScale>
        <cfvo type="num" val="0"/>
        <cfvo type="num" val="1E-3"/>
        <color theme="0"/>
        <color theme="2" tint="-9.9978637043366805E-2"/>
      </colorScale>
    </cfRule>
    <cfRule type="colorScale" priority="5288">
      <colorScale>
        <cfvo type="num" val="0"/>
        <cfvo type="num" val="1E-3"/>
        <color theme="0"/>
        <color theme="5" tint="0.79998168889431442"/>
      </colorScale>
    </cfRule>
    <cfRule type="colorScale" priority="5311">
      <colorScale>
        <cfvo type="num" val="0"/>
        <cfvo type="num" val="1E-3"/>
        <color theme="0"/>
        <color theme="0" tint="-0.249977111117893"/>
      </colorScale>
    </cfRule>
    <cfRule type="colorScale" priority="5310">
      <colorScale>
        <cfvo type="num" val="0"/>
        <cfvo type="num" val="1E-3"/>
        <color theme="0"/>
        <color theme="5" tint="0.79998168889431442"/>
      </colorScale>
    </cfRule>
    <cfRule type="colorScale" priority="5293">
      <colorScale>
        <cfvo type="num" val="0"/>
        <cfvo type="num" val="0.1"/>
        <color theme="0"/>
        <color theme="9" tint="0.39997558519241921"/>
      </colorScale>
    </cfRule>
    <cfRule type="colorScale" priority="5292">
      <colorScale>
        <cfvo type="min"/>
        <cfvo type="num" val="1.0000000000000001E-5"/>
        <color theme="0"/>
        <color rgb="FFFFC000"/>
      </colorScale>
    </cfRule>
    <cfRule type="colorScale" priority="5291">
      <colorScale>
        <cfvo type="num" val="0"/>
        <cfvo type="num" val="1E-3"/>
        <color theme="0"/>
        <color theme="2" tint="-0.249977111117893"/>
      </colorScale>
    </cfRule>
    <cfRule type="colorScale" priority="5290">
      <colorScale>
        <cfvo type="num" val="0"/>
        <cfvo type="num" val="1E-3"/>
        <color theme="0"/>
        <color theme="2" tint="-9.9978637043366805E-2"/>
      </colorScale>
    </cfRule>
  </conditionalFormatting>
  <conditionalFormatting sqref="D43:CL43">
    <cfRule type="colorScale" priority="5158">
      <colorScale>
        <cfvo type="num" val="0"/>
        <cfvo type="num" val="1E-3"/>
        <color theme="0"/>
        <color theme="5" tint="0.79998168889431442"/>
      </colorScale>
    </cfRule>
    <cfRule type="colorScale" priority="5159">
      <colorScale>
        <cfvo type="num" val="0"/>
        <cfvo type="num" val="1E-3"/>
        <color theme="0"/>
        <color theme="0" tint="-0.249977111117893"/>
      </colorScale>
    </cfRule>
    <cfRule type="colorScale" priority="5160">
      <colorScale>
        <cfvo type="num" val="0"/>
        <cfvo type="num" val="1E-3"/>
        <color theme="0"/>
        <color theme="2" tint="-9.9978637043366805E-2"/>
      </colorScale>
    </cfRule>
    <cfRule type="colorScale" priority="5161">
      <colorScale>
        <cfvo type="num" val="0"/>
        <cfvo type="num" val="1E-3"/>
        <color theme="0"/>
        <color theme="2" tint="-0.249977111117893"/>
      </colorScale>
    </cfRule>
    <cfRule type="colorScale" priority="5162">
      <colorScale>
        <cfvo type="min"/>
        <cfvo type="num" val="1.0000000000000001E-5"/>
        <color theme="0"/>
        <color rgb="FFFFC000"/>
      </colorScale>
    </cfRule>
    <cfRule type="colorScale" priority="5163">
      <colorScale>
        <cfvo type="num" val="0"/>
        <cfvo type="num" val="0.1"/>
        <color theme="0"/>
        <color theme="9" tint="0.39997558519241921"/>
      </colorScale>
    </cfRule>
    <cfRule type="colorScale" priority="5180">
      <colorScale>
        <cfvo type="num" val="0"/>
        <cfvo type="num" val="1E-3"/>
        <color theme="0"/>
        <color theme="5" tint="0.79998168889431442"/>
      </colorScale>
    </cfRule>
    <cfRule type="colorScale" priority="5181">
      <colorScale>
        <cfvo type="num" val="0"/>
        <cfvo type="num" val="1E-3"/>
        <color theme="0"/>
        <color theme="0" tint="-0.249977111117893"/>
      </colorScale>
    </cfRule>
    <cfRule type="colorScale" priority="5182">
      <colorScale>
        <cfvo type="num" val="0"/>
        <cfvo type="num" val="1E-3"/>
        <color theme="0"/>
        <color theme="2" tint="-9.9978637043366805E-2"/>
      </colorScale>
    </cfRule>
    <cfRule type="colorScale" priority="5183">
      <colorScale>
        <cfvo type="num" val="0"/>
        <cfvo type="num" val="1E-3"/>
        <color theme="0"/>
        <color theme="2" tint="-0.249977111117893"/>
      </colorScale>
    </cfRule>
    <cfRule type="colorScale" priority="5184">
      <colorScale>
        <cfvo type="min"/>
        <cfvo type="num" val="1.0000000000000001E-5"/>
        <color theme="0"/>
        <color rgb="FFFFC000"/>
      </colorScale>
    </cfRule>
    <cfRule type="colorScale" priority="5185">
      <colorScale>
        <cfvo type="num" val="0"/>
        <cfvo type="num" val="0.1"/>
        <color theme="0"/>
        <color theme="9" tint="0.39997558519241921"/>
      </colorScale>
    </cfRule>
  </conditionalFormatting>
  <conditionalFormatting sqref="D44:CL44">
    <cfRule type="colorScale" priority="5053">
      <colorScale>
        <cfvo type="num" val="0"/>
        <cfvo type="num" val="1E-3"/>
        <color theme="0"/>
        <color theme="2" tint="-0.249977111117893"/>
      </colorScale>
    </cfRule>
    <cfRule type="colorScale" priority="5028">
      <colorScale>
        <cfvo type="num" val="0"/>
        <cfvo type="num" val="1E-3"/>
        <color theme="0"/>
        <color theme="5" tint="0.79998168889431442"/>
      </colorScale>
    </cfRule>
    <cfRule type="colorScale" priority="5052">
      <colorScale>
        <cfvo type="num" val="0"/>
        <cfvo type="num" val="1E-3"/>
        <color theme="0"/>
        <color theme="2" tint="-9.9978637043366805E-2"/>
      </colorScale>
    </cfRule>
    <cfRule type="colorScale" priority="5051">
      <colorScale>
        <cfvo type="num" val="0"/>
        <cfvo type="num" val="1E-3"/>
        <color theme="0"/>
        <color theme="0" tint="-0.249977111117893"/>
      </colorScale>
    </cfRule>
    <cfRule type="colorScale" priority="5050">
      <colorScale>
        <cfvo type="num" val="0"/>
        <cfvo type="num" val="1E-3"/>
        <color theme="0"/>
        <color theme="5" tint="0.79998168889431442"/>
      </colorScale>
    </cfRule>
    <cfRule type="colorScale" priority="5033">
      <colorScale>
        <cfvo type="num" val="0"/>
        <cfvo type="num" val="0.1"/>
        <color theme="0"/>
        <color theme="9" tint="0.39997558519241921"/>
      </colorScale>
    </cfRule>
    <cfRule type="colorScale" priority="5032">
      <colorScale>
        <cfvo type="min"/>
        <cfvo type="num" val="1.0000000000000001E-5"/>
        <color theme="0"/>
        <color rgb="FFFFC000"/>
      </colorScale>
    </cfRule>
    <cfRule type="colorScale" priority="5031">
      <colorScale>
        <cfvo type="num" val="0"/>
        <cfvo type="num" val="1E-3"/>
        <color theme="0"/>
        <color theme="2" tint="-0.249977111117893"/>
      </colorScale>
    </cfRule>
    <cfRule type="colorScale" priority="5030">
      <colorScale>
        <cfvo type="num" val="0"/>
        <cfvo type="num" val="1E-3"/>
        <color theme="0"/>
        <color theme="2" tint="-9.9978637043366805E-2"/>
      </colorScale>
    </cfRule>
    <cfRule type="colorScale" priority="5029">
      <colorScale>
        <cfvo type="num" val="0"/>
        <cfvo type="num" val="1E-3"/>
        <color theme="0"/>
        <color theme="0" tint="-0.249977111117893"/>
      </colorScale>
    </cfRule>
    <cfRule type="colorScale" priority="5055">
      <colorScale>
        <cfvo type="num" val="0"/>
        <cfvo type="num" val="0.1"/>
        <color theme="0"/>
        <color theme="9" tint="0.39997558519241921"/>
      </colorScale>
    </cfRule>
    <cfRule type="colorScale" priority="5054">
      <colorScale>
        <cfvo type="min"/>
        <cfvo type="num" val="1.0000000000000001E-5"/>
        <color theme="0"/>
        <color rgb="FFFFC000"/>
      </colorScale>
    </cfRule>
  </conditionalFormatting>
  <conditionalFormatting sqref="D45:CL45">
    <cfRule type="colorScale" priority="4924">
      <colorScale>
        <cfvo type="min"/>
        <cfvo type="num" val="1.0000000000000001E-5"/>
        <color theme="0"/>
        <color rgb="FFFFC000"/>
      </colorScale>
    </cfRule>
    <cfRule type="colorScale" priority="4901">
      <colorScale>
        <cfvo type="num" val="0"/>
        <cfvo type="num" val="1E-3"/>
        <color theme="0"/>
        <color theme="2" tint="-0.249977111117893"/>
      </colorScale>
    </cfRule>
    <cfRule type="colorScale" priority="4925">
      <colorScale>
        <cfvo type="num" val="0"/>
        <cfvo type="num" val="0.1"/>
        <color theme="0"/>
        <color theme="9" tint="0.39997558519241921"/>
      </colorScale>
    </cfRule>
    <cfRule type="colorScale" priority="4900">
      <colorScale>
        <cfvo type="num" val="0"/>
        <cfvo type="num" val="1E-3"/>
        <color theme="0"/>
        <color theme="2" tint="-9.9978637043366805E-2"/>
      </colorScale>
    </cfRule>
    <cfRule type="colorScale" priority="4923">
      <colorScale>
        <cfvo type="num" val="0"/>
        <cfvo type="num" val="1E-3"/>
        <color theme="0"/>
        <color theme="2" tint="-0.249977111117893"/>
      </colorScale>
    </cfRule>
    <cfRule type="colorScale" priority="4922">
      <colorScale>
        <cfvo type="num" val="0"/>
        <cfvo type="num" val="1E-3"/>
        <color theme="0"/>
        <color theme="2" tint="-9.9978637043366805E-2"/>
      </colorScale>
    </cfRule>
    <cfRule type="colorScale" priority="4921">
      <colorScale>
        <cfvo type="num" val="0"/>
        <cfvo type="num" val="1E-3"/>
        <color theme="0"/>
        <color theme="0" tint="-0.249977111117893"/>
      </colorScale>
    </cfRule>
    <cfRule type="colorScale" priority="4899">
      <colorScale>
        <cfvo type="num" val="0"/>
        <cfvo type="num" val="1E-3"/>
        <color theme="0"/>
        <color theme="0" tint="-0.249977111117893"/>
      </colorScale>
    </cfRule>
    <cfRule type="colorScale" priority="4898">
      <colorScale>
        <cfvo type="num" val="0"/>
        <cfvo type="num" val="1E-3"/>
        <color theme="0"/>
        <color theme="5" tint="0.79998168889431442"/>
      </colorScale>
    </cfRule>
    <cfRule type="colorScale" priority="4920">
      <colorScale>
        <cfvo type="num" val="0"/>
        <cfvo type="num" val="1E-3"/>
        <color theme="0"/>
        <color theme="5" tint="0.79998168889431442"/>
      </colorScale>
    </cfRule>
    <cfRule type="colorScale" priority="4903">
      <colorScale>
        <cfvo type="num" val="0"/>
        <cfvo type="num" val="0.1"/>
        <color theme="0"/>
        <color theme="9" tint="0.39997558519241921"/>
      </colorScale>
    </cfRule>
    <cfRule type="colorScale" priority="4902">
      <colorScale>
        <cfvo type="min"/>
        <cfvo type="num" val="1.0000000000000001E-5"/>
        <color theme="0"/>
        <color rgb="FFFFC000"/>
      </colorScale>
    </cfRule>
  </conditionalFormatting>
  <conditionalFormatting sqref="D46:CL46">
    <cfRule type="colorScale" priority="4792">
      <colorScale>
        <cfvo type="num" val="0"/>
        <cfvo type="num" val="1E-3"/>
        <color theme="0"/>
        <color theme="2" tint="-9.9978637043366805E-2"/>
      </colorScale>
    </cfRule>
    <cfRule type="colorScale" priority="4791">
      <colorScale>
        <cfvo type="num" val="0"/>
        <cfvo type="num" val="1E-3"/>
        <color theme="0"/>
        <color theme="0" tint="-0.249977111117893"/>
      </colorScale>
    </cfRule>
    <cfRule type="colorScale" priority="4795">
      <colorScale>
        <cfvo type="num" val="0"/>
        <cfvo type="num" val="0.1"/>
        <color theme="0"/>
        <color theme="9" tint="0.39997558519241921"/>
      </colorScale>
    </cfRule>
    <cfRule type="colorScale" priority="4790">
      <colorScale>
        <cfvo type="num" val="0"/>
        <cfvo type="num" val="1E-3"/>
        <color theme="0"/>
        <color theme="5" tint="0.79998168889431442"/>
      </colorScale>
    </cfRule>
    <cfRule type="colorScale" priority="4768">
      <colorScale>
        <cfvo type="num" val="0"/>
        <cfvo type="num" val="1E-3"/>
        <color theme="0"/>
        <color theme="5" tint="0.79998168889431442"/>
      </colorScale>
    </cfRule>
    <cfRule type="colorScale" priority="4769">
      <colorScale>
        <cfvo type="num" val="0"/>
        <cfvo type="num" val="1E-3"/>
        <color theme="0"/>
        <color theme="0" tint="-0.249977111117893"/>
      </colorScale>
    </cfRule>
    <cfRule type="colorScale" priority="4770">
      <colorScale>
        <cfvo type="num" val="0"/>
        <cfvo type="num" val="1E-3"/>
        <color theme="0"/>
        <color theme="2" tint="-9.9978637043366805E-2"/>
      </colorScale>
    </cfRule>
    <cfRule type="colorScale" priority="4772">
      <colorScale>
        <cfvo type="min"/>
        <cfvo type="num" val="1.0000000000000001E-5"/>
        <color theme="0"/>
        <color rgb="FFFFC000"/>
      </colorScale>
    </cfRule>
    <cfRule type="colorScale" priority="4773">
      <colorScale>
        <cfvo type="num" val="0"/>
        <cfvo type="num" val="0.1"/>
        <color theme="0"/>
        <color theme="9" tint="0.39997558519241921"/>
      </colorScale>
    </cfRule>
    <cfRule type="colorScale" priority="4793">
      <colorScale>
        <cfvo type="num" val="0"/>
        <cfvo type="num" val="1E-3"/>
        <color theme="0"/>
        <color theme="2" tint="-0.249977111117893"/>
      </colorScale>
    </cfRule>
    <cfRule type="colorScale" priority="4794">
      <colorScale>
        <cfvo type="min"/>
        <cfvo type="num" val="1.0000000000000001E-5"/>
        <color theme="0"/>
        <color rgb="FFFFC000"/>
      </colorScale>
    </cfRule>
    <cfRule type="colorScale" priority="4771">
      <colorScale>
        <cfvo type="num" val="0"/>
        <cfvo type="num" val="1E-3"/>
        <color theme="0"/>
        <color theme="2" tint="-0.249977111117893"/>
      </colorScale>
    </cfRule>
  </conditionalFormatting>
  <conditionalFormatting sqref="D47:CL47">
    <cfRule type="colorScale" priority="4638">
      <colorScale>
        <cfvo type="num" val="0"/>
        <cfvo type="num" val="1E-3"/>
        <color theme="0"/>
        <color theme="5" tint="0.79998168889431442"/>
      </colorScale>
    </cfRule>
    <cfRule type="colorScale" priority="4639">
      <colorScale>
        <cfvo type="num" val="0"/>
        <cfvo type="num" val="1E-3"/>
        <color theme="0"/>
        <color theme="0" tint="-0.249977111117893"/>
      </colorScale>
    </cfRule>
    <cfRule type="colorScale" priority="4640">
      <colorScale>
        <cfvo type="num" val="0"/>
        <cfvo type="num" val="1E-3"/>
        <color theme="0"/>
        <color theme="2" tint="-9.9978637043366805E-2"/>
      </colorScale>
    </cfRule>
    <cfRule type="colorScale" priority="4663">
      <colorScale>
        <cfvo type="num" val="0"/>
        <cfvo type="num" val="1E-3"/>
        <color theme="0"/>
        <color theme="2" tint="-0.249977111117893"/>
      </colorScale>
    </cfRule>
    <cfRule type="colorScale" priority="4664">
      <colorScale>
        <cfvo type="min"/>
        <cfvo type="num" val="1.0000000000000001E-5"/>
        <color theme="0"/>
        <color rgb="FFFFC000"/>
      </colorScale>
    </cfRule>
    <cfRule type="colorScale" priority="4665">
      <colorScale>
        <cfvo type="num" val="0"/>
        <cfvo type="num" val="0.1"/>
        <color theme="0"/>
        <color theme="9" tint="0.39997558519241921"/>
      </colorScale>
    </cfRule>
    <cfRule type="colorScale" priority="4662">
      <colorScale>
        <cfvo type="num" val="0"/>
        <cfvo type="num" val="1E-3"/>
        <color theme="0"/>
        <color theme="2" tint="-9.9978637043366805E-2"/>
      </colorScale>
    </cfRule>
    <cfRule type="colorScale" priority="4660">
      <colorScale>
        <cfvo type="num" val="0"/>
        <cfvo type="num" val="1E-3"/>
        <color theme="0"/>
        <color theme="5" tint="0.79998168889431442"/>
      </colorScale>
    </cfRule>
    <cfRule type="colorScale" priority="4642">
      <colorScale>
        <cfvo type="min"/>
        <cfvo type="num" val="1.0000000000000001E-5"/>
        <color theme="0"/>
        <color rgb="FFFFC000"/>
      </colorScale>
    </cfRule>
    <cfRule type="colorScale" priority="4643">
      <colorScale>
        <cfvo type="num" val="0"/>
        <cfvo type="num" val="0.1"/>
        <color theme="0"/>
        <color theme="9" tint="0.39997558519241921"/>
      </colorScale>
    </cfRule>
    <cfRule type="colorScale" priority="4641">
      <colorScale>
        <cfvo type="num" val="0"/>
        <cfvo type="num" val="1E-3"/>
        <color theme="0"/>
        <color theme="2" tint="-0.249977111117893"/>
      </colorScale>
    </cfRule>
    <cfRule type="colorScale" priority="4661">
      <colorScale>
        <cfvo type="num" val="0"/>
        <cfvo type="num" val="1E-3"/>
        <color theme="0"/>
        <color theme="0" tint="-0.249977111117893"/>
      </colorScale>
    </cfRule>
  </conditionalFormatting>
  <conditionalFormatting sqref="D48:CL48">
    <cfRule type="colorScale" priority="4509">
      <colorScale>
        <cfvo type="num" val="0"/>
        <cfvo type="num" val="1E-3"/>
        <color theme="0"/>
        <color theme="0" tint="-0.249977111117893"/>
      </colorScale>
    </cfRule>
    <cfRule type="colorScale" priority="4508">
      <colorScale>
        <cfvo type="num" val="0"/>
        <cfvo type="num" val="1E-3"/>
        <color theme="0"/>
        <color theme="5" tint="0.79998168889431442"/>
      </colorScale>
    </cfRule>
    <cfRule type="colorScale" priority="4531">
      <colorScale>
        <cfvo type="num" val="0"/>
        <cfvo type="num" val="1E-3"/>
        <color theme="0"/>
        <color theme="0" tint="-0.249977111117893"/>
      </colorScale>
    </cfRule>
    <cfRule type="colorScale" priority="4533">
      <colorScale>
        <cfvo type="num" val="0"/>
        <cfvo type="num" val="1E-3"/>
        <color theme="0"/>
        <color theme="2" tint="-0.249977111117893"/>
      </colorScale>
    </cfRule>
    <cfRule type="colorScale" priority="4534">
      <colorScale>
        <cfvo type="min"/>
        <cfvo type="num" val="1.0000000000000001E-5"/>
        <color theme="0"/>
        <color rgb="FFFFC000"/>
      </colorScale>
    </cfRule>
    <cfRule type="colorScale" priority="4535">
      <colorScale>
        <cfvo type="num" val="0"/>
        <cfvo type="num" val="0.1"/>
        <color theme="0"/>
        <color theme="9" tint="0.39997558519241921"/>
      </colorScale>
    </cfRule>
    <cfRule type="colorScale" priority="4510">
      <colorScale>
        <cfvo type="num" val="0"/>
        <cfvo type="num" val="1E-3"/>
        <color theme="0"/>
        <color theme="2" tint="-9.9978637043366805E-2"/>
      </colorScale>
    </cfRule>
    <cfRule type="colorScale" priority="4511">
      <colorScale>
        <cfvo type="num" val="0"/>
        <cfvo type="num" val="1E-3"/>
        <color theme="0"/>
        <color theme="2" tint="-0.249977111117893"/>
      </colorScale>
    </cfRule>
    <cfRule type="colorScale" priority="4512">
      <colorScale>
        <cfvo type="min"/>
        <cfvo type="num" val="1.0000000000000001E-5"/>
        <color theme="0"/>
        <color rgb="FFFFC000"/>
      </colorScale>
    </cfRule>
    <cfRule type="colorScale" priority="4530">
      <colorScale>
        <cfvo type="num" val="0"/>
        <cfvo type="num" val="1E-3"/>
        <color theme="0"/>
        <color theme="5" tint="0.79998168889431442"/>
      </colorScale>
    </cfRule>
    <cfRule type="colorScale" priority="4513">
      <colorScale>
        <cfvo type="num" val="0"/>
        <cfvo type="num" val="0.1"/>
        <color theme="0"/>
        <color theme="9" tint="0.39997558519241921"/>
      </colorScale>
    </cfRule>
    <cfRule type="colorScale" priority="4532">
      <colorScale>
        <cfvo type="num" val="0"/>
        <cfvo type="num" val="1E-3"/>
        <color theme="0"/>
        <color theme="2" tint="-9.9978637043366805E-2"/>
      </colorScale>
    </cfRule>
  </conditionalFormatting>
  <conditionalFormatting sqref="D49:CL49">
    <cfRule type="colorScale" priority="4402">
      <colorScale>
        <cfvo type="num" val="0"/>
        <cfvo type="num" val="1E-3"/>
        <color theme="0"/>
        <color theme="2" tint="-9.9978637043366805E-2"/>
      </colorScale>
    </cfRule>
    <cfRule type="colorScale" priority="4403">
      <colorScale>
        <cfvo type="num" val="0"/>
        <cfvo type="num" val="1E-3"/>
        <color theme="0"/>
        <color theme="2" tint="-0.249977111117893"/>
      </colorScale>
    </cfRule>
    <cfRule type="colorScale" priority="4404">
      <colorScale>
        <cfvo type="min"/>
        <cfvo type="num" val="1.0000000000000001E-5"/>
        <color theme="0"/>
        <color rgb="FFFFC000"/>
      </colorScale>
    </cfRule>
    <cfRule type="colorScale" priority="4405">
      <colorScale>
        <cfvo type="num" val="0"/>
        <cfvo type="num" val="0.1"/>
        <color theme="0"/>
        <color theme="9" tint="0.39997558519241921"/>
      </colorScale>
    </cfRule>
    <cfRule type="colorScale" priority="4378">
      <colorScale>
        <cfvo type="num" val="0"/>
        <cfvo type="num" val="1E-3"/>
        <color theme="0"/>
        <color theme="5" tint="0.79998168889431442"/>
      </colorScale>
    </cfRule>
    <cfRule type="colorScale" priority="4379">
      <colorScale>
        <cfvo type="num" val="0"/>
        <cfvo type="num" val="1E-3"/>
        <color theme="0"/>
        <color theme="0" tint="-0.249977111117893"/>
      </colorScale>
    </cfRule>
    <cfRule type="colorScale" priority="4380">
      <colorScale>
        <cfvo type="num" val="0"/>
        <cfvo type="num" val="1E-3"/>
        <color theme="0"/>
        <color theme="2" tint="-9.9978637043366805E-2"/>
      </colorScale>
    </cfRule>
    <cfRule type="colorScale" priority="4381">
      <colorScale>
        <cfvo type="num" val="0"/>
        <cfvo type="num" val="1E-3"/>
        <color theme="0"/>
        <color theme="2" tint="-0.249977111117893"/>
      </colorScale>
    </cfRule>
    <cfRule type="colorScale" priority="4401">
      <colorScale>
        <cfvo type="num" val="0"/>
        <cfvo type="num" val="1E-3"/>
        <color theme="0"/>
        <color theme="0" tint="-0.249977111117893"/>
      </colorScale>
    </cfRule>
    <cfRule type="colorScale" priority="4382">
      <colorScale>
        <cfvo type="min"/>
        <cfvo type="num" val="1.0000000000000001E-5"/>
        <color theme="0"/>
        <color rgb="FFFFC000"/>
      </colorScale>
    </cfRule>
    <cfRule type="colorScale" priority="4383">
      <colorScale>
        <cfvo type="num" val="0"/>
        <cfvo type="num" val="0.1"/>
        <color theme="0"/>
        <color theme="9" tint="0.39997558519241921"/>
      </colorScale>
    </cfRule>
    <cfRule type="colorScale" priority="4400">
      <colorScale>
        <cfvo type="num" val="0"/>
        <cfvo type="num" val="1E-3"/>
        <color theme="0"/>
        <color theme="5" tint="0.79998168889431442"/>
      </colorScale>
    </cfRule>
  </conditionalFormatting>
  <conditionalFormatting sqref="D50:CL50">
    <cfRule type="colorScale" priority="4275">
      <colorScale>
        <cfvo type="num" val="0"/>
        <cfvo type="num" val="0.1"/>
        <color theme="0"/>
        <color theme="9" tint="0.39997558519241921"/>
      </colorScale>
    </cfRule>
    <cfRule type="colorScale" priority="4248">
      <colorScale>
        <cfvo type="num" val="0"/>
        <cfvo type="num" val="1E-3"/>
        <color theme="0"/>
        <color theme="5" tint="0.79998168889431442"/>
      </colorScale>
    </cfRule>
    <cfRule type="colorScale" priority="4271">
      <colorScale>
        <cfvo type="num" val="0"/>
        <cfvo type="num" val="1E-3"/>
        <color theme="0"/>
        <color theme="0" tint="-0.249977111117893"/>
      </colorScale>
    </cfRule>
    <cfRule type="colorScale" priority="4249">
      <colorScale>
        <cfvo type="num" val="0"/>
        <cfvo type="num" val="1E-3"/>
        <color theme="0"/>
        <color theme="0" tint="-0.249977111117893"/>
      </colorScale>
    </cfRule>
    <cfRule type="colorScale" priority="4270">
      <colorScale>
        <cfvo type="num" val="0"/>
        <cfvo type="num" val="1E-3"/>
        <color theme="0"/>
        <color theme="5" tint="0.79998168889431442"/>
      </colorScale>
    </cfRule>
    <cfRule type="colorScale" priority="4253">
      <colorScale>
        <cfvo type="num" val="0"/>
        <cfvo type="num" val="0.1"/>
        <color theme="0"/>
        <color theme="9" tint="0.39997558519241921"/>
      </colorScale>
    </cfRule>
    <cfRule type="colorScale" priority="4252">
      <colorScale>
        <cfvo type="min"/>
        <cfvo type="num" val="1.0000000000000001E-5"/>
        <color theme="0"/>
        <color rgb="FFFFC000"/>
      </colorScale>
    </cfRule>
    <cfRule type="colorScale" priority="4251">
      <colorScale>
        <cfvo type="num" val="0"/>
        <cfvo type="num" val="1E-3"/>
        <color theme="0"/>
        <color theme="2" tint="-0.249977111117893"/>
      </colorScale>
    </cfRule>
    <cfRule type="colorScale" priority="4250">
      <colorScale>
        <cfvo type="num" val="0"/>
        <cfvo type="num" val="1E-3"/>
        <color theme="0"/>
        <color theme="2" tint="-9.9978637043366805E-2"/>
      </colorScale>
    </cfRule>
    <cfRule type="colorScale" priority="4273">
      <colorScale>
        <cfvo type="num" val="0"/>
        <cfvo type="num" val="1E-3"/>
        <color theme="0"/>
        <color theme="2" tint="-0.249977111117893"/>
      </colorScale>
    </cfRule>
    <cfRule type="colorScale" priority="4274">
      <colorScale>
        <cfvo type="min"/>
        <cfvo type="num" val="1.0000000000000001E-5"/>
        <color theme="0"/>
        <color rgb="FFFFC000"/>
      </colorScale>
    </cfRule>
    <cfRule type="colorScale" priority="4272">
      <colorScale>
        <cfvo type="num" val="0"/>
        <cfvo type="num" val="1E-3"/>
        <color theme="0"/>
        <color theme="2" tint="-9.9978637043366805E-2"/>
      </colorScale>
    </cfRule>
  </conditionalFormatting>
  <conditionalFormatting sqref="D51:CL51">
    <cfRule type="colorScale" priority="4143">
      <colorScale>
        <cfvo type="num" val="0"/>
        <cfvo type="num" val="1E-3"/>
        <color theme="0"/>
        <color theme="2" tint="-0.249977111117893"/>
      </colorScale>
    </cfRule>
    <cfRule type="colorScale" priority="4144">
      <colorScale>
        <cfvo type="min"/>
        <cfvo type="num" val="1.0000000000000001E-5"/>
        <color theme="0"/>
        <color rgb="FFFFC000"/>
      </colorScale>
    </cfRule>
    <cfRule type="colorScale" priority="4145">
      <colorScale>
        <cfvo type="num" val="0"/>
        <cfvo type="num" val="0.1"/>
        <color theme="0"/>
        <color theme="9" tint="0.39997558519241921"/>
      </colorScale>
    </cfRule>
    <cfRule type="colorScale" priority="4152">
      <colorScale>
        <cfvo type="num" val="0"/>
        <cfvo type="num" val="1E-3"/>
        <color theme="0"/>
        <color theme="5" tint="0.79998168889431442"/>
      </colorScale>
    </cfRule>
    <cfRule type="colorScale" priority="4153">
      <colorScale>
        <cfvo type="num" val="0"/>
        <cfvo type="num" val="1E-3"/>
        <color theme="0"/>
        <color theme="0" tint="-0.249977111117893"/>
      </colorScale>
    </cfRule>
    <cfRule type="colorScale" priority="4154">
      <colorScale>
        <cfvo type="num" val="0"/>
        <cfvo type="num" val="1E-3"/>
        <color theme="0"/>
        <color theme="2" tint="-9.9978637043366805E-2"/>
      </colorScale>
    </cfRule>
    <cfRule type="colorScale" priority="4155">
      <colorScale>
        <cfvo type="num" val="0"/>
        <cfvo type="num" val="1E-3"/>
        <color theme="0"/>
        <color theme="2" tint="-0.249977111117893"/>
      </colorScale>
    </cfRule>
    <cfRule type="colorScale" priority="4156">
      <colorScale>
        <cfvo type="min"/>
        <cfvo type="num" val="1.0000000000000001E-5"/>
        <color theme="0"/>
        <color rgb="FFFFC000"/>
      </colorScale>
    </cfRule>
    <cfRule type="colorScale" priority="4157">
      <colorScale>
        <cfvo type="num" val="0"/>
        <cfvo type="num" val="0.1"/>
        <color theme="0"/>
        <color theme="9" tint="0.39997558519241921"/>
      </colorScale>
    </cfRule>
    <cfRule type="colorScale" priority="4140">
      <colorScale>
        <cfvo type="num" val="0"/>
        <cfvo type="num" val="1E-3"/>
        <color theme="0"/>
        <color theme="5" tint="0.79998168889431442"/>
      </colorScale>
    </cfRule>
    <cfRule type="colorScale" priority="4141">
      <colorScale>
        <cfvo type="num" val="0"/>
        <cfvo type="num" val="1E-3"/>
        <color theme="0"/>
        <color theme="0" tint="-0.249977111117893"/>
      </colorScale>
    </cfRule>
    <cfRule type="colorScale" priority="4142">
      <colorScale>
        <cfvo type="num" val="0"/>
        <cfvo type="num" val="1E-3"/>
        <color theme="0"/>
        <color theme="2" tint="-9.9978637043366805E-2"/>
      </colorScale>
    </cfRule>
  </conditionalFormatting>
  <conditionalFormatting sqref="H14">
    <cfRule type="colorScale" priority="18516">
      <colorScale>
        <cfvo type="num" val="0"/>
        <cfvo type="num" val="1E-3"/>
        <color theme="0"/>
        <color theme="2" tint="-9.9978637043366805E-2"/>
      </colorScale>
    </cfRule>
    <cfRule type="colorScale" priority="18517">
      <colorScale>
        <cfvo type="num" val="0"/>
        <cfvo type="num" val="1E-3"/>
        <color theme="0"/>
        <color theme="2" tint="-0.249977111117893"/>
      </colorScale>
    </cfRule>
    <cfRule type="colorScale" priority="18518">
      <colorScale>
        <cfvo type="min"/>
        <cfvo type="num" val="1.0000000000000001E-5"/>
        <color theme="0"/>
        <color rgb="FFFFC000"/>
      </colorScale>
    </cfRule>
    <cfRule type="colorScale" priority="18519">
      <colorScale>
        <cfvo type="num" val="0"/>
        <cfvo type="num" val="0.1"/>
        <color theme="0"/>
        <color theme="9" tint="0.39997558519241921"/>
      </colorScale>
    </cfRule>
    <cfRule type="colorScale" priority="18514">
      <colorScale>
        <cfvo type="num" val="0"/>
        <cfvo type="num" val="1E-3"/>
        <color theme="0"/>
        <color theme="5" tint="0.79998168889431442"/>
      </colorScale>
    </cfRule>
    <cfRule type="colorScale" priority="18515">
      <colorScale>
        <cfvo type="num" val="0"/>
        <cfvo type="num" val="1E-3"/>
        <color theme="0"/>
        <color theme="0" tint="-0.249977111117893"/>
      </colorScale>
    </cfRule>
  </conditionalFormatting>
  <conditionalFormatting sqref="I14:AA14">
    <cfRule type="colorScale" priority="18520">
      <colorScale>
        <cfvo type="num" val="0"/>
        <cfvo type="num" val="1E-3"/>
        <color theme="0"/>
        <color theme="5" tint="0.79998168889431442"/>
      </colorScale>
    </cfRule>
    <cfRule type="colorScale" priority="18523">
      <colorScale>
        <cfvo type="num" val="0"/>
        <cfvo type="num" val="1E-3"/>
        <color theme="0"/>
        <color theme="2" tint="-0.249977111117893"/>
      </colorScale>
    </cfRule>
    <cfRule type="colorScale" priority="18521">
      <colorScale>
        <cfvo type="num" val="0"/>
        <cfvo type="num" val="1E-3"/>
        <color theme="0"/>
        <color theme="0" tint="-0.249977111117893"/>
      </colorScale>
    </cfRule>
    <cfRule type="colorScale" priority="18524">
      <colorScale>
        <cfvo type="min"/>
        <cfvo type="num" val="1.0000000000000001E-5"/>
        <color theme="0"/>
        <color rgb="FFFFC000"/>
      </colorScale>
    </cfRule>
    <cfRule type="colorScale" priority="18525">
      <colorScale>
        <cfvo type="num" val="0"/>
        <cfvo type="num" val="0.1"/>
        <color theme="0"/>
        <color theme="9" tint="0.39997558519241921"/>
      </colorScale>
    </cfRule>
    <cfRule type="colorScale" priority="18522">
      <colorScale>
        <cfvo type="num" val="0"/>
        <cfvo type="num" val="1E-3"/>
        <color theme="0"/>
        <color theme="2" tint="-9.9978637043366805E-2"/>
      </colorScale>
    </cfRule>
  </conditionalFormatting>
  <conditionalFormatting sqref="P11">
    <cfRule type="colorScale" priority="19287">
      <colorScale>
        <cfvo type="num" val="0"/>
        <cfvo type="num" val="0.1"/>
        <color theme="0"/>
        <color theme="9" tint="0.39997558519241921"/>
      </colorScale>
    </cfRule>
    <cfRule type="colorScale" priority="19286">
      <colorScale>
        <cfvo type="min"/>
        <cfvo type="num" val="1.0000000000000001E-5"/>
        <color theme="0"/>
        <color rgb="FFFFC000"/>
      </colorScale>
    </cfRule>
    <cfRule type="colorScale" priority="19285">
      <colorScale>
        <cfvo type="num" val="0"/>
        <cfvo type="num" val="1E-3"/>
        <color theme="0"/>
        <color theme="2" tint="-0.249977111117893"/>
      </colorScale>
    </cfRule>
    <cfRule type="colorScale" priority="19284">
      <colorScale>
        <cfvo type="num" val="0"/>
        <cfvo type="num" val="1E-3"/>
        <color theme="0"/>
        <color theme="2" tint="-9.9978637043366805E-2"/>
      </colorScale>
    </cfRule>
    <cfRule type="colorScale" priority="19283">
      <colorScale>
        <cfvo type="num" val="0"/>
        <cfvo type="num" val="1E-3"/>
        <color theme="0"/>
        <color theme="0" tint="-0.249977111117893"/>
      </colorScale>
    </cfRule>
    <cfRule type="colorScale" priority="19282">
      <colorScale>
        <cfvo type="num" val="0"/>
        <cfvo type="num" val="1E-3"/>
        <color theme="0"/>
        <color theme="5" tint="0.79998168889431442"/>
      </colorScale>
    </cfRule>
  </conditionalFormatting>
  <conditionalFormatting sqref="P14:CL14">
    <cfRule type="colorScale" priority="18526">
      <colorScale>
        <cfvo type="num" val="0"/>
        <cfvo type="num" val="1E-3"/>
        <color theme="0"/>
        <color theme="5" tint="0.79998168889431442"/>
      </colorScale>
    </cfRule>
    <cfRule type="colorScale" priority="18527">
      <colorScale>
        <cfvo type="num" val="0"/>
        <cfvo type="num" val="1E-3"/>
        <color theme="0"/>
        <color theme="0" tint="-0.249977111117893"/>
      </colorScale>
    </cfRule>
    <cfRule type="colorScale" priority="18528">
      <colorScale>
        <cfvo type="num" val="0"/>
        <cfvo type="num" val="1E-3"/>
        <color theme="0"/>
        <color theme="2" tint="-9.9978637043366805E-2"/>
      </colorScale>
    </cfRule>
    <cfRule type="colorScale" priority="18529">
      <colorScale>
        <cfvo type="num" val="0"/>
        <cfvo type="num" val="1E-3"/>
        <color theme="0"/>
        <color theme="2" tint="-0.249977111117893"/>
      </colorScale>
    </cfRule>
    <cfRule type="colorScale" priority="18530">
      <colorScale>
        <cfvo type="min"/>
        <cfvo type="num" val="1.0000000000000001E-5"/>
        <color theme="0"/>
        <color rgb="FFFFC000"/>
      </colorScale>
    </cfRule>
    <cfRule type="colorScale" priority="18531">
      <colorScale>
        <cfvo type="num" val="0"/>
        <cfvo type="num" val="0.1"/>
        <color theme="0"/>
        <color theme="9" tint="0.39997558519241921"/>
      </colorScale>
    </cfRule>
    <cfRule type="colorScale" priority="18538">
      <colorScale>
        <cfvo type="num" val="0"/>
        <cfvo type="num" val="1E-3"/>
        <color theme="0"/>
        <color theme="5" tint="0.79998168889431442"/>
      </colorScale>
    </cfRule>
    <cfRule type="colorScale" priority="18539">
      <colorScale>
        <cfvo type="num" val="0"/>
        <cfvo type="num" val="1E-3"/>
        <color theme="0"/>
        <color theme="0" tint="-0.249977111117893"/>
      </colorScale>
    </cfRule>
    <cfRule type="colorScale" priority="18540">
      <colorScale>
        <cfvo type="num" val="0"/>
        <cfvo type="num" val="1E-3"/>
        <color theme="0"/>
        <color theme="2" tint="-9.9978637043366805E-2"/>
      </colorScale>
    </cfRule>
    <cfRule type="colorScale" priority="18541">
      <colorScale>
        <cfvo type="num" val="0"/>
        <cfvo type="num" val="1E-3"/>
        <color theme="0"/>
        <color theme="2" tint="-0.249977111117893"/>
      </colorScale>
    </cfRule>
    <cfRule type="colorScale" priority="18542">
      <colorScale>
        <cfvo type="min"/>
        <cfvo type="num" val="1.0000000000000001E-5"/>
        <color theme="0"/>
        <color rgb="FFFFC000"/>
      </colorScale>
    </cfRule>
    <cfRule type="colorScale" priority="18543">
      <colorScale>
        <cfvo type="num" val="0"/>
        <cfvo type="num" val="0.1"/>
        <color theme="0"/>
        <color theme="9" tint="0.39997558519241921"/>
      </colorScale>
    </cfRule>
  </conditionalFormatting>
  <conditionalFormatting sqref="P15:CL39 P7:CL13">
    <cfRule type="colorScale" priority="6089">
      <colorScale>
        <cfvo type="num" val="0"/>
        <cfvo type="num" val="0.1"/>
        <color theme="0"/>
        <color theme="9" tint="0.39997558519241921"/>
      </colorScale>
    </cfRule>
    <cfRule type="colorScale" priority="6088">
      <colorScale>
        <cfvo type="min"/>
        <cfvo type="num" val="1.0000000000000001E-5"/>
        <color theme="0"/>
        <color rgb="FFFFC000"/>
      </colorScale>
    </cfRule>
    <cfRule type="colorScale" priority="6087">
      <colorScale>
        <cfvo type="num" val="0"/>
        <cfvo type="num" val="1E-3"/>
        <color theme="0"/>
        <color theme="2" tint="-0.249977111117893"/>
      </colorScale>
    </cfRule>
    <cfRule type="colorScale" priority="6085">
      <colorScale>
        <cfvo type="num" val="0"/>
        <cfvo type="num" val="1E-3"/>
        <color theme="0"/>
        <color theme="0" tint="-0.249977111117893"/>
      </colorScale>
    </cfRule>
    <cfRule type="colorScale" priority="6084">
      <colorScale>
        <cfvo type="num" val="0"/>
        <cfvo type="num" val="1E-3"/>
        <color theme="0"/>
        <color theme="5" tint="0.79998168889431442"/>
      </colorScale>
    </cfRule>
    <cfRule type="colorScale" priority="6086">
      <colorScale>
        <cfvo type="num" val="0"/>
        <cfvo type="num" val="1E-3"/>
        <color theme="0"/>
        <color theme="2" tint="-9.9978637043366805E-2"/>
      </colorScale>
    </cfRule>
  </conditionalFormatting>
  <conditionalFormatting sqref="P40:CL40">
    <cfRule type="colorScale" priority="5593">
      <colorScale>
        <cfvo type="num" val="0"/>
        <cfvo type="num" val="0.1"/>
        <color theme="0"/>
        <color theme="9" tint="0.39997558519241921"/>
      </colorScale>
    </cfRule>
    <cfRule type="colorScale" priority="5581">
      <colorScale>
        <cfvo type="num" val="0"/>
        <cfvo type="num" val="0.1"/>
        <color theme="0"/>
        <color theme="9" tint="0.39997558519241921"/>
      </colorScale>
    </cfRule>
    <cfRule type="colorScale" priority="5580">
      <colorScale>
        <cfvo type="min"/>
        <cfvo type="num" val="1.0000000000000001E-5"/>
        <color theme="0"/>
        <color rgb="FFFFC000"/>
      </colorScale>
    </cfRule>
    <cfRule type="colorScale" priority="5576">
      <colorScale>
        <cfvo type="num" val="0"/>
        <cfvo type="num" val="1E-3"/>
        <color theme="0"/>
        <color theme="5" tint="0.79998168889431442"/>
      </colorScale>
    </cfRule>
    <cfRule type="colorScale" priority="5579">
      <colorScale>
        <cfvo type="num" val="0"/>
        <cfvo type="num" val="1E-3"/>
        <color theme="0"/>
        <color theme="2" tint="-0.249977111117893"/>
      </colorScale>
    </cfRule>
    <cfRule type="colorScale" priority="5578">
      <colorScale>
        <cfvo type="num" val="0"/>
        <cfvo type="num" val="1E-3"/>
        <color theme="0"/>
        <color theme="2" tint="-9.9978637043366805E-2"/>
      </colorScale>
    </cfRule>
    <cfRule type="colorScale" priority="5577">
      <colorScale>
        <cfvo type="num" val="0"/>
        <cfvo type="num" val="1E-3"/>
        <color theme="0"/>
        <color theme="0" tint="-0.249977111117893"/>
      </colorScale>
    </cfRule>
    <cfRule type="colorScale" priority="5588">
      <colorScale>
        <cfvo type="num" val="0"/>
        <cfvo type="num" val="1E-3"/>
        <color theme="0"/>
        <color theme="5" tint="0.79998168889431442"/>
      </colorScale>
    </cfRule>
    <cfRule type="colorScale" priority="5592">
      <colorScale>
        <cfvo type="min"/>
        <cfvo type="num" val="1.0000000000000001E-5"/>
        <color theme="0"/>
        <color rgb="FFFFC000"/>
      </colorScale>
    </cfRule>
    <cfRule type="colorScale" priority="5591">
      <colorScale>
        <cfvo type="num" val="0"/>
        <cfvo type="num" val="1E-3"/>
        <color theme="0"/>
        <color theme="2" tint="-0.249977111117893"/>
      </colorScale>
    </cfRule>
    <cfRule type="colorScale" priority="5590">
      <colorScale>
        <cfvo type="num" val="0"/>
        <cfvo type="num" val="1E-3"/>
        <color theme="0"/>
        <color theme="2" tint="-9.9978637043366805E-2"/>
      </colorScale>
    </cfRule>
    <cfRule type="colorScale" priority="5589">
      <colorScale>
        <cfvo type="num" val="0"/>
        <cfvo type="num" val="1E-3"/>
        <color theme="0"/>
        <color theme="0" tint="-0.249977111117893"/>
      </colorScale>
    </cfRule>
  </conditionalFormatting>
  <conditionalFormatting sqref="P41:CL41">
    <cfRule type="colorScale" priority="5460">
      <colorScale>
        <cfvo type="num" val="0"/>
        <cfvo type="num" val="1E-3"/>
        <color theme="0"/>
        <color theme="2" tint="-9.9978637043366805E-2"/>
      </colorScale>
    </cfRule>
    <cfRule type="colorScale" priority="5461">
      <colorScale>
        <cfvo type="num" val="0"/>
        <cfvo type="num" val="1E-3"/>
        <color theme="0"/>
        <color theme="2" tint="-0.249977111117893"/>
      </colorScale>
    </cfRule>
    <cfRule type="colorScale" priority="5462">
      <colorScale>
        <cfvo type="min"/>
        <cfvo type="num" val="1.0000000000000001E-5"/>
        <color theme="0"/>
        <color rgb="FFFFC000"/>
      </colorScale>
    </cfRule>
    <cfRule type="colorScale" priority="5463">
      <colorScale>
        <cfvo type="num" val="0"/>
        <cfvo type="num" val="0.1"/>
        <color theme="0"/>
        <color theme="9" tint="0.39997558519241921"/>
      </colorScale>
    </cfRule>
    <cfRule type="colorScale" priority="5458">
      <colorScale>
        <cfvo type="num" val="0"/>
        <cfvo type="num" val="1E-3"/>
        <color theme="0"/>
        <color theme="5" tint="0.79998168889431442"/>
      </colorScale>
    </cfRule>
    <cfRule type="colorScale" priority="5446">
      <colorScale>
        <cfvo type="num" val="0"/>
        <cfvo type="num" val="1E-3"/>
        <color theme="0"/>
        <color theme="5" tint="0.79998168889431442"/>
      </colorScale>
    </cfRule>
    <cfRule type="colorScale" priority="5447">
      <colorScale>
        <cfvo type="num" val="0"/>
        <cfvo type="num" val="1E-3"/>
        <color theme="0"/>
        <color theme="0" tint="-0.249977111117893"/>
      </colorScale>
    </cfRule>
    <cfRule type="colorScale" priority="5448">
      <colorScale>
        <cfvo type="num" val="0"/>
        <cfvo type="num" val="1E-3"/>
        <color theme="0"/>
        <color theme="2" tint="-9.9978637043366805E-2"/>
      </colorScale>
    </cfRule>
    <cfRule type="colorScale" priority="5449">
      <colorScale>
        <cfvo type="num" val="0"/>
        <cfvo type="num" val="1E-3"/>
        <color theme="0"/>
        <color theme="2" tint="-0.249977111117893"/>
      </colorScale>
    </cfRule>
    <cfRule type="colorScale" priority="5450">
      <colorScale>
        <cfvo type="min"/>
        <cfvo type="num" val="1.0000000000000001E-5"/>
        <color theme="0"/>
        <color rgb="FFFFC000"/>
      </colorScale>
    </cfRule>
    <cfRule type="colorScale" priority="5451">
      <colorScale>
        <cfvo type="num" val="0"/>
        <cfvo type="num" val="0.1"/>
        <color theme="0"/>
        <color theme="9" tint="0.39997558519241921"/>
      </colorScale>
    </cfRule>
    <cfRule type="colorScale" priority="5459">
      <colorScale>
        <cfvo type="num" val="0"/>
        <cfvo type="num" val="1E-3"/>
        <color theme="0"/>
        <color theme="0" tint="-0.249977111117893"/>
      </colorScale>
    </cfRule>
  </conditionalFormatting>
  <conditionalFormatting sqref="P42:CL42">
    <cfRule type="colorScale" priority="5321">
      <colorScale>
        <cfvo type="num" val="0"/>
        <cfvo type="num" val="0.1"/>
        <color theme="0"/>
        <color theme="9" tint="0.39997558519241921"/>
      </colorScale>
    </cfRule>
    <cfRule type="colorScale" priority="5320">
      <colorScale>
        <cfvo type="min"/>
        <cfvo type="num" val="1.0000000000000001E-5"/>
        <color theme="0"/>
        <color rgb="FFFFC000"/>
      </colorScale>
    </cfRule>
    <cfRule type="colorScale" priority="5319">
      <colorScale>
        <cfvo type="num" val="0"/>
        <cfvo type="num" val="1E-3"/>
        <color theme="0"/>
        <color theme="2" tint="-0.249977111117893"/>
      </colorScale>
    </cfRule>
    <cfRule type="colorScale" priority="5318">
      <colorScale>
        <cfvo type="num" val="0"/>
        <cfvo type="num" val="1E-3"/>
        <color theme="0"/>
        <color theme="2" tint="-9.9978637043366805E-2"/>
      </colorScale>
    </cfRule>
    <cfRule type="colorScale" priority="5317">
      <colorScale>
        <cfvo type="num" val="0"/>
        <cfvo type="num" val="1E-3"/>
        <color theme="0"/>
        <color theme="0" tint="-0.249977111117893"/>
      </colorScale>
    </cfRule>
    <cfRule type="colorScale" priority="5316">
      <colorScale>
        <cfvo type="num" val="0"/>
        <cfvo type="num" val="1E-3"/>
        <color theme="0"/>
        <color theme="5" tint="0.79998168889431442"/>
      </colorScale>
    </cfRule>
    <cfRule type="colorScale" priority="5333">
      <colorScale>
        <cfvo type="num" val="0"/>
        <cfvo type="num" val="0.1"/>
        <color theme="0"/>
        <color theme="9" tint="0.39997558519241921"/>
      </colorScale>
    </cfRule>
    <cfRule type="colorScale" priority="5328">
      <colorScale>
        <cfvo type="num" val="0"/>
        <cfvo type="num" val="1E-3"/>
        <color theme="0"/>
        <color theme="5" tint="0.79998168889431442"/>
      </colorScale>
    </cfRule>
    <cfRule type="colorScale" priority="5329">
      <colorScale>
        <cfvo type="num" val="0"/>
        <cfvo type="num" val="1E-3"/>
        <color theme="0"/>
        <color theme="0" tint="-0.249977111117893"/>
      </colorScale>
    </cfRule>
    <cfRule type="colorScale" priority="5330">
      <colorScale>
        <cfvo type="num" val="0"/>
        <cfvo type="num" val="1E-3"/>
        <color theme="0"/>
        <color theme="2" tint="-9.9978637043366805E-2"/>
      </colorScale>
    </cfRule>
    <cfRule type="colorScale" priority="5331">
      <colorScale>
        <cfvo type="num" val="0"/>
        <cfvo type="num" val="1E-3"/>
        <color theme="0"/>
        <color theme="2" tint="-0.249977111117893"/>
      </colorScale>
    </cfRule>
    <cfRule type="colorScale" priority="5332">
      <colorScale>
        <cfvo type="min"/>
        <cfvo type="num" val="1.0000000000000001E-5"/>
        <color theme="0"/>
        <color rgb="FFFFC000"/>
      </colorScale>
    </cfRule>
  </conditionalFormatting>
  <conditionalFormatting sqref="P43:CL43">
    <cfRule type="colorScale" priority="5187">
      <colorScale>
        <cfvo type="num" val="0"/>
        <cfvo type="num" val="1E-3"/>
        <color theme="0"/>
        <color theme="0" tint="-0.249977111117893"/>
      </colorScale>
    </cfRule>
    <cfRule type="colorScale" priority="5203">
      <colorScale>
        <cfvo type="num" val="0"/>
        <cfvo type="num" val="0.1"/>
        <color theme="0"/>
        <color theme="9" tint="0.39997558519241921"/>
      </colorScale>
    </cfRule>
    <cfRule type="colorScale" priority="5189">
      <colorScale>
        <cfvo type="num" val="0"/>
        <cfvo type="num" val="1E-3"/>
        <color theme="0"/>
        <color theme="2" tint="-0.249977111117893"/>
      </colorScale>
    </cfRule>
    <cfRule type="colorScale" priority="5190">
      <colorScale>
        <cfvo type="min"/>
        <cfvo type="num" val="1.0000000000000001E-5"/>
        <color theme="0"/>
        <color rgb="FFFFC000"/>
      </colorScale>
    </cfRule>
    <cfRule type="colorScale" priority="5191">
      <colorScale>
        <cfvo type="num" val="0"/>
        <cfvo type="num" val="0.1"/>
        <color theme="0"/>
        <color theme="9" tint="0.39997558519241921"/>
      </colorScale>
    </cfRule>
    <cfRule type="colorScale" priority="5186">
      <colorScale>
        <cfvo type="num" val="0"/>
        <cfvo type="num" val="1E-3"/>
        <color theme="0"/>
        <color theme="5" tint="0.79998168889431442"/>
      </colorScale>
    </cfRule>
    <cfRule type="colorScale" priority="5198">
      <colorScale>
        <cfvo type="num" val="0"/>
        <cfvo type="num" val="1E-3"/>
        <color theme="0"/>
        <color theme="5" tint="0.79998168889431442"/>
      </colorScale>
    </cfRule>
    <cfRule type="colorScale" priority="5199">
      <colorScale>
        <cfvo type="num" val="0"/>
        <cfvo type="num" val="1E-3"/>
        <color theme="0"/>
        <color theme="0" tint="-0.249977111117893"/>
      </colorScale>
    </cfRule>
    <cfRule type="colorScale" priority="5200">
      <colorScale>
        <cfvo type="num" val="0"/>
        <cfvo type="num" val="1E-3"/>
        <color theme="0"/>
        <color theme="2" tint="-9.9978637043366805E-2"/>
      </colorScale>
    </cfRule>
    <cfRule type="colorScale" priority="5201">
      <colorScale>
        <cfvo type="num" val="0"/>
        <cfvo type="num" val="1E-3"/>
        <color theme="0"/>
        <color theme="2" tint="-0.249977111117893"/>
      </colorScale>
    </cfRule>
    <cfRule type="colorScale" priority="5202">
      <colorScale>
        <cfvo type="min"/>
        <cfvo type="num" val="1.0000000000000001E-5"/>
        <color theme="0"/>
        <color rgb="FFFFC000"/>
      </colorScale>
    </cfRule>
    <cfRule type="colorScale" priority="5188">
      <colorScale>
        <cfvo type="num" val="0"/>
        <cfvo type="num" val="1E-3"/>
        <color theme="0"/>
        <color theme="2" tint="-9.9978637043366805E-2"/>
      </colorScale>
    </cfRule>
  </conditionalFormatting>
  <conditionalFormatting sqref="P44:CL44">
    <cfRule type="colorScale" priority="5060">
      <colorScale>
        <cfvo type="min"/>
        <cfvo type="num" val="1.0000000000000001E-5"/>
        <color theme="0"/>
        <color rgb="FFFFC000"/>
      </colorScale>
    </cfRule>
    <cfRule type="colorScale" priority="5059">
      <colorScale>
        <cfvo type="num" val="0"/>
        <cfvo type="num" val="1E-3"/>
        <color theme="0"/>
        <color theme="2" tint="-0.249977111117893"/>
      </colorScale>
    </cfRule>
    <cfRule type="colorScale" priority="5058">
      <colorScale>
        <cfvo type="num" val="0"/>
        <cfvo type="num" val="1E-3"/>
        <color theme="0"/>
        <color theme="2" tint="-9.9978637043366805E-2"/>
      </colorScale>
    </cfRule>
    <cfRule type="colorScale" priority="5057">
      <colorScale>
        <cfvo type="num" val="0"/>
        <cfvo type="num" val="1E-3"/>
        <color theme="0"/>
        <color theme="0" tint="-0.249977111117893"/>
      </colorScale>
    </cfRule>
    <cfRule type="colorScale" priority="5056">
      <colorScale>
        <cfvo type="num" val="0"/>
        <cfvo type="num" val="1E-3"/>
        <color theme="0"/>
        <color theme="5" tint="0.79998168889431442"/>
      </colorScale>
    </cfRule>
    <cfRule type="colorScale" priority="5061">
      <colorScale>
        <cfvo type="num" val="0"/>
        <cfvo type="num" val="0.1"/>
        <color theme="0"/>
        <color theme="9" tint="0.39997558519241921"/>
      </colorScale>
    </cfRule>
    <cfRule type="colorScale" priority="5073">
      <colorScale>
        <cfvo type="num" val="0"/>
        <cfvo type="num" val="0.1"/>
        <color theme="0"/>
        <color theme="9" tint="0.39997558519241921"/>
      </colorScale>
    </cfRule>
    <cfRule type="colorScale" priority="5072">
      <colorScale>
        <cfvo type="min"/>
        <cfvo type="num" val="1.0000000000000001E-5"/>
        <color theme="0"/>
        <color rgb="FFFFC000"/>
      </colorScale>
    </cfRule>
    <cfRule type="colorScale" priority="5071">
      <colorScale>
        <cfvo type="num" val="0"/>
        <cfvo type="num" val="1E-3"/>
        <color theme="0"/>
        <color theme="2" tint="-0.249977111117893"/>
      </colorScale>
    </cfRule>
    <cfRule type="colorScale" priority="5070">
      <colorScale>
        <cfvo type="num" val="0"/>
        <cfvo type="num" val="1E-3"/>
        <color theme="0"/>
        <color theme="2" tint="-9.9978637043366805E-2"/>
      </colorScale>
    </cfRule>
    <cfRule type="colorScale" priority="5069">
      <colorScale>
        <cfvo type="num" val="0"/>
        <cfvo type="num" val="1E-3"/>
        <color theme="0"/>
        <color theme="0" tint="-0.249977111117893"/>
      </colorScale>
    </cfRule>
    <cfRule type="colorScale" priority="5068">
      <colorScale>
        <cfvo type="num" val="0"/>
        <cfvo type="num" val="1E-3"/>
        <color theme="0"/>
        <color theme="5" tint="0.79998168889431442"/>
      </colorScale>
    </cfRule>
  </conditionalFormatting>
  <conditionalFormatting sqref="P45:CL45">
    <cfRule type="colorScale" priority="4927">
      <colorScale>
        <cfvo type="num" val="0"/>
        <cfvo type="num" val="1E-3"/>
        <color theme="0"/>
        <color theme="0" tint="-0.249977111117893"/>
      </colorScale>
    </cfRule>
    <cfRule type="colorScale" priority="4926">
      <colorScale>
        <cfvo type="num" val="0"/>
        <cfvo type="num" val="1E-3"/>
        <color theme="0"/>
        <color theme="5" tint="0.79998168889431442"/>
      </colorScale>
    </cfRule>
    <cfRule type="colorScale" priority="4939">
      <colorScale>
        <cfvo type="num" val="0"/>
        <cfvo type="num" val="1E-3"/>
        <color theme="0"/>
        <color theme="0" tint="-0.249977111117893"/>
      </colorScale>
    </cfRule>
    <cfRule type="colorScale" priority="4940">
      <colorScale>
        <cfvo type="num" val="0"/>
        <cfvo type="num" val="1E-3"/>
        <color theme="0"/>
        <color theme="2" tint="-9.9978637043366805E-2"/>
      </colorScale>
    </cfRule>
    <cfRule type="colorScale" priority="4941">
      <colorScale>
        <cfvo type="num" val="0"/>
        <cfvo type="num" val="1E-3"/>
        <color theme="0"/>
        <color theme="2" tint="-0.249977111117893"/>
      </colorScale>
    </cfRule>
    <cfRule type="colorScale" priority="4942">
      <colorScale>
        <cfvo type="min"/>
        <cfvo type="num" val="1.0000000000000001E-5"/>
        <color theme="0"/>
        <color rgb="FFFFC000"/>
      </colorScale>
    </cfRule>
    <cfRule type="colorScale" priority="4943">
      <colorScale>
        <cfvo type="num" val="0"/>
        <cfvo type="num" val="0.1"/>
        <color theme="0"/>
        <color theme="9" tint="0.39997558519241921"/>
      </colorScale>
    </cfRule>
    <cfRule type="colorScale" priority="4938">
      <colorScale>
        <cfvo type="num" val="0"/>
        <cfvo type="num" val="1E-3"/>
        <color theme="0"/>
        <color theme="5" tint="0.79998168889431442"/>
      </colorScale>
    </cfRule>
    <cfRule type="colorScale" priority="4931">
      <colorScale>
        <cfvo type="num" val="0"/>
        <cfvo type="num" val="0.1"/>
        <color theme="0"/>
        <color theme="9" tint="0.39997558519241921"/>
      </colorScale>
    </cfRule>
    <cfRule type="colorScale" priority="4930">
      <colorScale>
        <cfvo type="min"/>
        <cfvo type="num" val="1.0000000000000001E-5"/>
        <color theme="0"/>
        <color rgb="FFFFC000"/>
      </colorScale>
    </cfRule>
    <cfRule type="colorScale" priority="4929">
      <colorScale>
        <cfvo type="num" val="0"/>
        <cfvo type="num" val="1E-3"/>
        <color theme="0"/>
        <color theme="2" tint="-0.249977111117893"/>
      </colorScale>
    </cfRule>
    <cfRule type="colorScale" priority="4928">
      <colorScale>
        <cfvo type="num" val="0"/>
        <cfvo type="num" val="1E-3"/>
        <color theme="0"/>
        <color theme="2" tint="-9.9978637043366805E-2"/>
      </colorScale>
    </cfRule>
  </conditionalFormatting>
  <conditionalFormatting sqref="P46:CL46">
    <cfRule type="colorScale" priority="4801">
      <colorScale>
        <cfvo type="num" val="0"/>
        <cfvo type="num" val="0.1"/>
        <color theme="0"/>
        <color theme="9" tint="0.39997558519241921"/>
      </colorScale>
    </cfRule>
    <cfRule type="colorScale" priority="4800">
      <colorScale>
        <cfvo type="min"/>
        <cfvo type="num" val="1.0000000000000001E-5"/>
        <color theme="0"/>
        <color rgb="FFFFC000"/>
      </colorScale>
    </cfRule>
    <cfRule type="colorScale" priority="4799">
      <colorScale>
        <cfvo type="num" val="0"/>
        <cfvo type="num" val="1E-3"/>
        <color theme="0"/>
        <color theme="2" tint="-0.249977111117893"/>
      </colorScale>
    </cfRule>
    <cfRule type="colorScale" priority="4798">
      <colorScale>
        <cfvo type="num" val="0"/>
        <cfvo type="num" val="1E-3"/>
        <color theme="0"/>
        <color theme="2" tint="-9.9978637043366805E-2"/>
      </colorScale>
    </cfRule>
    <cfRule type="colorScale" priority="4796">
      <colorScale>
        <cfvo type="num" val="0"/>
        <cfvo type="num" val="1E-3"/>
        <color theme="0"/>
        <color theme="5" tint="0.79998168889431442"/>
      </colorScale>
    </cfRule>
    <cfRule type="colorScale" priority="4797">
      <colorScale>
        <cfvo type="num" val="0"/>
        <cfvo type="num" val="1E-3"/>
        <color theme="0"/>
        <color theme="0" tint="-0.249977111117893"/>
      </colorScale>
    </cfRule>
    <cfRule type="colorScale" priority="4809">
      <colorScale>
        <cfvo type="num" val="0"/>
        <cfvo type="num" val="1E-3"/>
        <color theme="0"/>
        <color theme="0" tint="-0.249977111117893"/>
      </colorScale>
    </cfRule>
    <cfRule type="colorScale" priority="4810">
      <colorScale>
        <cfvo type="num" val="0"/>
        <cfvo type="num" val="1E-3"/>
        <color theme="0"/>
        <color theme="2" tint="-9.9978637043366805E-2"/>
      </colorScale>
    </cfRule>
    <cfRule type="colorScale" priority="4811">
      <colorScale>
        <cfvo type="num" val="0"/>
        <cfvo type="num" val="1E-3"/>
        <color theme="0"/>
        <color theme="2" tint="-0.249977111117893"/>
      </colorScale>
    </cfRule>
    <cfRule type="colorScale" priority="4812">
      <colorScale>
        <cfvo type="min"/>
        <cfvo type="num" val="1.0000000000000001E-5"/>
        <color theme="0"/>
        <color rgb="FFFFC000"/>
      </colorScale>
    </cfRule>
    <cfRule type="colorScale" priority="4813">
      <colorScale>
        <cfvo type="num" val="0"/>
        <cfvo type="num" val="0.1"/>
        <color theme="0"/>
        <color theme="9" tint="0.39997558519241921"/>
      </colorScale>
    </cfRule>
    <cfRule type="colorScale" priority="4808">
      <colorScale>
        <cfvo type="num" val="0"/>
        <cfvo type="num" val="1E-3"/>
        <color theme="0"/>
        <color theme="5" tint="0.79998168889431442"/>
      </colorScale>
    </cfRule>
  </conditionalFormatting>
  <conditionalFormatting sqref="P47:CL47">
    <cfRule type="colorScale" priority="4678">
      <colorScale>
        <cfvo type="num" val="0"/>
        <cfvo type="num" val="1E-3"/>
        <color theme="0"/>
        <color theme="5" tint="0.79998168889431442"/>
      </colorScale>
    </cfRule>
    <cfRule type="colorScale" priority="4671">
      <colorScale>
        <cfvo type="num" val="0"/>
        <cfvo type="num" val="0.1"/>
        <color theme="0"/>
        <color theme="9" tint="0.39997558519241921"/>
      </colorScale>
    </cfRule>
    <cfRule type="colorScale" priority="4670">
      <colorScale>
        <cfvo type="min"/>
        <cfvo type="num" val="1.0000000000000001E-5"/>
        <color theme="0"/>
        <color rgb="FFFFC000"/>
      </colorScale>
    </cfRule>
    <cfRule type="colorScale" priority="4669">
      <colorScale>
        <cfvo type="num" val="0"/>
        <cfvo type="num" val="1E-3"/>
        <color theme="0"/>
        <color theme="2" tint="-0.249977111117893"/>
      </colorScale>
    </cfRule>
    <cfRule type="colorScale" priority="4668">
      <colorScale>
        <cfvo type="num" val="0"/>
        <cfvo type="num" val="1E-3"/>
        <color theme="0"/>
        <color theme="2" tint="-9.9978637043366805E-2"/>
      </colorScale>
    </cfRule>
    <cfRule type="colorScale" priority="4667">
      <colorScale>
        <cfvo type="num" val="0"/>
        <cfvo type="num" val="1E-3"/>
        <color theme="0"/>
        <color theme="0" tint="-0.249977111117893"/>
      </colorScale>
    </cfRule>
    <cfRule type="colorScale" priority="4679">
      <colorScale>
        <cfvo type="num" val="0"/>
        <cfvo type="num" val="1E-3"/>
        <color theme="0"/>
        <color theme="0" tint="-0.249977111117893"/>
      </colorScale>
    </cfRule>
    <cfRule type="colorScale" priority="4683">
      <colorScale>
        <cfvo type="num" val="0"/>
        <cfvo type="num" val="0.1"/>
        <color theme="0"/>
        <color theme="9" tint="0.39997558519241921"/>
      </colorScale>
    </cfRule>
    <cfRule type="colorScale" priority="4682">
      <colorScale>
        <cfvo type="min"/>
        <cfvo type="num" val="1.0000000000000001E-5"/>
        <color theme="0"/>
        <color rgb="FFFFC000"/>
      </colorScale>
    </cfRule>
    <cfRule type="colorScale" priority="4681">
      <colorScale>
        <cfvo type="num" val="0"/>
        <cfvo type="num" val="1E-3"/>
        <color theme="0"/>
        <color theme="2" tint="-0.249977111117893"/>
      </colorScale>
    </cfRule>
    <cfRule type="colorScale" priority="4680">
      <colorScale>
        <cfvo type="num" val="0"/>
        <cfvo type="num" val="1E-3"/>
        <color theme="0"/>
        <color theme="2" tint="-9.9978637043366805E-2"/>
      </colorScale>
    </cfRule>
    <cfRule type="colorScale" priority="4666">
      <colorScale>
        <cfvo type="num" val="0"/>
        <cfvo type="num" val="1E-3"/>
        <color theme="0"/>
        <color theme="5" tint="0.79998168889431442"/>
      </colorScale>
    </cfRule>
  </conditionalFormatting>
  <conditionalFormatting sqref="P48:CL48">
    <cfRule type="colorScale" priority="4549">
      <colorScale>
        <cfvo type="num" val="0"/>
        <cfvo type="num" val="1E-3"/>
        <color theme="0"/>
        <color theme="0" tint="-0.249977111117893"/>
      </colorScale>
    </cfRule>
    <cfRule type="colorScale" priority="4539">
      <colorScale>
        <cfvo type="num" val="0"/>
        <cfvo type="num" val="1E-3"/>
        <color theme="0"/>
        <color theme="2" tint="-0.249977111117893"/>
      </colorScale>
    </cfRule>
    <cfRule type="colorScale" priority="4538">
      <colorScale>
        <cfvo type="num" val="0"/>
        <cfvo type="num" val="1E-3"/>
        <color theme="0"/>
        <color theme="2" tint="-9.9978637043366805E-2"/>
      </colorScale>
    </cfRule>
    <cfRule type="colorScale" priority="4537">
      <colorScale>
        <cfvo type="num" val="0"/>
        <cfvo type="num" val="1E-3"/>
        <color theme="0"/>
        <color theme="0" tint="-0.249977111117893"/>
      </colorScale>
    </cfRule>
    <cfRule type="colorScale" priority="4536">
      <colorScale>
        <cfvo type="num" val="0"/>
        <cfvo type="num" val="1E-3"/>
        <color theme="0"/>
        <color theme="5" tint="0.79998168889431442"/>
      </colorScale>
    </cfRule>
    <cfRule type="colorScale" priority="4540">
      <colorScale>
        <cfvo type="min"/>
        <cfvo type="num" val="1.0000000000000001E-5"/>
        <color theme="0"/>
        <color rgb="FFFFC000"/>
      </colorScale>
    </cfRule>
    <cfRule type="colorScale" priority="4553">
      <colorScale>
        <cfvo type="num" val="0"/>
        <cfvo type="num" val="0.1"/>
        <color theme="0"/>
        <color theme="9" tint="0.39997558519241921"/>
      </colorScale>
    </cfRule>
    <cfRule type="colorScale" priority="4552">
      <colorScale>
        <cfvo type="min"/>
        <cfvo type="num" val="1.0000000000000001E-5"/>
        <color theme="0"/>
        <color rgb="FFFFC000"/>
      </colorScale>
    </cfRule>
    <cfRule type="colorScale" priority="4551">
      <colorScale>
        <cfvo type="num" val="0"/>
        <cfvo type="num" val="1E-3"/>
        <color theme="0"/>
        <color theme="2" tint="-0.249977111117893"/>
      </colorScale>
    </cfRule>
    <cfRule type="colorScale" priority="4550">
      <colorScale>
        <cfvo type="num" val="0"/>
        <cfvo type="num" val="1E-3"/>
        <color theme="0"/>
        <color theme="2" tint="-9.9978637043366805E-2"/>
      </colorScale>
    </cfRule>
    <cfRule type="colorScale" priority="4548">
      <colorScale>
        <cfvo type="num" val="0"/>
        <cfvo type="num" val="1E-3"/>
        <color theme="0"/>
        <color theme="5" tint="0.79998168889431442"/>
      </colorScale>
    </cfRule>
    <cfRule type="colorScale" priority="4541">
      <colorScale>
        <cfvo type="num" val="0"/>
        <cfvo type="num" val="0.1"/>
        <color theme="0"/>
        <color theme="9" tint="0.39997558519241921"/>
      </colorScale>
    </cfRule>
  </conditionalFormatting>
  <conditionalFormatting sqref="P49:CL49">
    <cfRule type="colorScale" priority="4408">
      <colorScale>
        <cfvo type="num" val="0"/>
        <cfvo type="num" val="1E-3"/>
        <color theme="0"/>
        <color theme="2" tint="-9.9978637043366805E-2"/>
      </colorScale>
    </cfRule>
    <cfRule type="colorScale" priority="4406">
      <colorScale>
        <cfvo type="num" val="0"/>
        <cfvo type="num" val="1E-3"/>
        <color theme="0"/>
        <color theme="5" tint="0.79998168889431442"/>
      </colorScale>
    </cfRule>
    <cfRule type="colorScale" priority="4407">
      <colorScale>
        <cfvo type="num" val="0"/>
        <cfvo type="num" val="1E-3"/>
        <color theme="0"/>
        <color theme="0" tint="-0.249977111117893"/>
      </colorScale>
    </cfRule>
    <cfRule type="colorScale" priority="4409">
      <colorScale>
        <cfvo type="num" val="0"/>
        <cfvo type="num" val="1E-3"/>
        <color theme="0"/>
        <color theme="2" tint="-0.249977111117893"/>
      </colorScale>
    </cfRule>
    <cfRule type="colorScale" priority="4410">
      <colorScale>
        <cfvo type="min"/>
        <cfvo type="num" val="1.0000000000000001E-5"/>
        <color theme="0"/>
        <color rgb="FFFFC000"/>
      </colorScale>
    </cfRule>
    <cfRule type="colorScale" priority="4411">
      <colorScale>
        <cfvo type="num" val="0"/>
        <cfvo type="num" val="0.1"/>
        <color theme="0"/>
        <color theme="9" tint="0.39997558519241921"/>
      </colorScale>
    </cfRule>
    <cfRule type="colorScale" priority="4418">
      <colorScale>
        <cfvo type="num" val="0"/>
        <cfvo type="num" val="1E-3"/>
        <color theme="0"/>
        <color theme="5" tint="0.79998168889431442"/>
      </colorScale>
    </cfRule>
    <cfRule type="colorScale" priority="4419">
      <colorScale>
        <cfvo type="num" val="0"/>
        <cfvo type="num" val="1E-3"/>
        <color theme="0"/>
        <color theme="0" tint="-0.249977111117893"/>
      </colorScale>
    </cfRule>
    <cfRule type="colorScale" priority="4423">
      <colorScale>
        <cfvo type="num" val="0"/>
        <cfvo type="num" val="0.1"/>
        <color theme="0"/>
        <color theme="9" tint="0.39997558519241921"/>
      </colorScale>
    </cfRule>
    <cfRule type="colorScale" priority="4422">
      <colorScale>
        <cfvo type="min"/>
        <cfvo type="num" val="1.0000000000000001E-5"/>
        <color theme="0"/>
        <color rgb="FFFFC000"/>
      </colorScale>
    </cfRule>
    <cfRule type="colorScale" priority="4421">
      <colorScale>
        <cfvo type="num" val="0"/>
        <cfvo type="num" val="1E-3"/>
        <color theme="0"/>
        <color theme="2" tint="-0.249977111117893"/>
      </colorScale>
    </cfRule>
    <cfRule type="colorScale" priority="4420">
      <colorScale>
        <cfvo type="num" val="0"/>
        <cfvo type="num" val="1E-3"/>
        <color theme="0"/>
        <color theme="2" tint="-9.9978637043366805E-2"/>
      </colorScale>
    </cfRule>
  </conditionalFormatting>
  <conditionalFormatting sqref="P50:CL50">
    <cfRule type="colorScale" priority="4280">
      <colorScale>
        <cfvo type="min"/>
        <cfvo type="num" val="1.0000000000000001E-5"/>
        <color theme="0"/>
        <color rgb="FFFFC000"/>
      </colorScale>
    </cfRule>
    <cfRule type="colorScale" priority="4277">
      <colorScale>
        <cfvo type="num" val="0"/>
        <cfvo type="num" val="1E-3"/>
        <color theme="0"/>
        <color theme="0" tint="-0.249977111117893"/>
      </colorScale>
    </cfRule>
    <cfRule type="colorScale" priority="4278">
      <colorScale>
        <cfvo type="num" val="0"/>
        <cfvo type="num" val="1E-3"/>
        <color theme="0"/>
        <color theme="2" tint="-9.9978637043366805E-2"/>
      </colorScale>
    </cfRule>
    <cfRule type="colorScale" priority="4290">
      <colorScale>
        <cfvo type="num" val="0"/>
        <cfvo type="num" val="1E-3"/>
        <color theme="0"/>
        <color theme="2" tint="-9.9978637043366805E-2"/>
      </colorScale>
    </cfRule>
    <cfRule type="colorScale" priority="4291">
      <colorScale>
        <cfvo type="num" val="0"/>
        <cfvo type="num" val="1E-3"/>
        <color theme="0"/>
        <color theme="2" tint="-0.249977111117893"/>
      </colorScale>
    </cfRule>
    <cfRule type="colorScale" priority="4292">
      <colorScale>
        <cfvo type="min"/>
        <cfvo type="num" val="1.0000000000000001E-5"/>
        <color theme="0"/>
        <color rgb="FFFFC000"/>
      </colorScale>
    </cfRule>
    <cfRule type="colorScale" priority="4293">
      <colorScale>
        <cfvo type="num" val="0"/>
        <cfvo type="num" val="0.1"/>
        <color theme="0"/>
        <color theme="9" tint="0.39997558519241921"/>
      </colorScale>
    </cfRule>
    <cfRule type="colorScale" priority="4289">
      <colorScale>
        <cfvo type="num" val="0"/>
        <cfvo type="num" val="1E-3"/>
        <color theme="0"/>
        <color theme="0" tint="-0.249977111117893"/>
      </colorScale>
    </cfRule>
    <cfRule type="colorScale" priority="4276">
      <colorScale>
        <cfvo type="num" val="0"/>
        <cfvo type="num" val="1E-3"/>
        <color theme="0"/>
        <color theme="5" tint="0.79998168889431442"/>
      </colorScale>
    </cfRule>
    <cfRule type="colorScale" priority="4279">
      <colorScale>
        <cfvo type="num" val="0"/>
        <cfvo type="num" val="1E-3"/>
        <color theme="0"/>
        <color theme="2" tint="-0.249977111117893"/>
      </colorScale>
    </cfRule>
    <cfRule type="colorScale" priority="4281">
      <colorScale>
        <cfvo type="num" val="0"/>
        <cfvo type="num" val="0.1"/>
        <color theme="0"/>
        <color theme="9" tint="0.39997558519241921"/>
      </colorScale>
    </cfRule>
    <cfRule type="colorScale" priority="4288">
      <colorScale>
        <cfvo type="num" val="0"/>
        <cfvo type="num" val="1E-3"/>
        <color theme="0"/>
        <color theme="5" tint="0.79998168889431442"/>
      </colorScale>
    </cfRule>
  </conditionalFormatting>
  <conditionalFormatting sqref="P51:CL51">
    <cfRule type="colorScale" priority="4160">
      <colorScale>
        <cfvo type="num" val="0"/>
        <cfvo type="num" val="1E-3"/>
        <color theme="0"/>
        <color theme="2" tint="-9.9978637043366805E-2"/>
      </colorScale>
    </cfRule>
    <cfRule type="colorScale" priority="4161">
      <colorScale>
        <cfvo type="num" val="0"/>
        <cfvo type="num" val="1E-3"/>
        <color theme="0"/>
        <color theme="2" tint="-0.249977111117893"/>
      </colorScale>
    </cfRule>
    <cfRule type="colorScale" priority="4162">
      <colorScale>
        <cfvo type="min"/>
        <cfvo type="num" val="1.0000000000000001E-5"/>
        <color theme="0"/>
        <color rgb="FFFFC000"/>
      </colorScale>
    </cfRule>
    <cfRule type="colorScale" priority="4163">
      <colorScale>
        <cfvo type="num" val="0"/>
        <cfvo type="num" val="0.1"/>
        <color theme="0"/>
        <color theme="9" tint="0.39997558519241921"/>
      </colorScale>
    </cfRule>
    <cfRule type="colorScale" priority="4170">
      <colorScale>
        <cfvo type="num" val="0"/>
        <cfvo type="num" val="1E-3"/>
        <color theme="0"/>
        <color theme="5" tint="0.79998168889431442"/>
      </colorScale>
    </cfRule>
    <cfRule type="colorScale" priority="4171">
      <colorScale>
        <cfvo type="num" val="0"/>
        <cfvo type="num" val="1E-3"/>
        <color theme="0"/>
        <color theme="0" tint="-0.249977111117893"/>
      </colorScale>
    </cfRule>
    <cfRule type="colorScale" priority="4172">
      <colorScale>
        <cfvo type="num" val="0"/>
        <cfvo type="num" val="1E-3"/>
        <color theme="0"/>
        <color theme="2" tint="-9.9978637043366805E-2"/>
      </colorScale>
    </cfRule>
    <cfRule type="colorScale" priority="4173">
      <colorScale>
        <cfvo type="num" val="0"/>
        <cfvo type="num" val="1E-3"/>
        <color theme="0"/>
        <color theme="2" tint="-0.249977111117893"/>
      </colorScale>
    </cfRule>
    <cfRule type="colorScale" priority="4174">
      <colorScale>
        <cfvo type="min"/>
        <cfvo type="num" val="1.0000000000000001E-5"/>
        <color theme="0"/>
        <color rgb="FFFFC000"/>
      </colorScale>
    </cfRule>
    <cfRule type="colorScale" priority="4175">
      <colorScale>
        <cfvo type="num" val="0"/>
        <cfvo type="num" val="0.1"/>
        <color theme="0"/>
        <color theme="9" tint="0.39997558519241921"/>
      </colorScale>
    </cfRule>
    <cfRule type="colorScale" priority="4159">
      <colorScale>
        <cfvo type="num" val="0"/>
        <cfvo type="num" val="1E-3"/>
        <color theme="0"/>
        <color theme="0" tint="-0.249977111117893"/>
      </colorScale>
    </cfRule>
    <cfRule type="colorScale" priority="4158">
      <colorScale>
        <cfvo type="num" val="0"/>
        <cfvo type="num" val="1E-3"/>
        <color theme="0"/>
        <color theme="5" tint="0.79998168889431442"/>
      </colorScale>
    </cfRule>
  </conditionalFormatting>
  <conditionalFormatting sqref="Q11:U11">
    <cfRule type="colorScale" priority="19292">
      <colorScale>
        <cfvo type="min"/>
        <cfvo type="num" val="1.0000000000000001E-5"/>
        <color theme="0"/>
        <color rgb="FFFFC000"/>
      </colorScale>
    </cfRule>
    <cfRule type="colorScale" priority="19293">
      <colorScale>
        <cfvo type="num" val="0"/>
        <cfvo type="num" val="0.1"/>
        <color theme="0"/>
        <color theme="9" tint="0.39997558519241921"/>
      </colorScale>
    </cfRule>
    <cfRule type="colorScale" priority="19291">
      <colorScale>
        <cfvo type="num" val="0"/>
        <cfvo type="num" val="1E-3"/>
        <color theme="0"/>
        <color theme="2" tint="-0.249977111117893"/>
      </colorScale>
    </cfRule>
    <cfRule type="colorScale" priority="19290">
      <colorScale>
        <cfvo type="num" val="0"/>
        <cfvo type="num" val="1E-3"/>
        <color theme="0"/>
        <color theme="2" tint="-9.9978637043366805E-2"/>
      </colorScale>
    </cfRule>
    <cfRule type="colorScale" priority="19289">
      <colorScale>
        <cfvo type="num" val="0"/>
        <cfvo type="num" val="1E-3"/>
        <color theme="0"/>
        <color theme="0" tint="-0.249977111117893"/>
      </colorScale>
    </cfRule>
    <cfRule type="colorScale" priority="19288">
      <colorScale>
        <cfvo type="num" val="0"/>
        <cfvo type="num" val="1E-3"/>
        <color theme="0"/>
        <color theme="5" tint="0.79998168889431442"/>
      </colorScale>
    </cfRule>
  </conditionalFormatting>
  <conditionalFormatting sqref="U7:U51">
    <cfRule type="colorScale" priority="20138">
      <colorScale>
        <cfvo type="num" val="0"/>
        <cfvo type="num" val="1E-3"/>
        <color theme="0"/>
        <color theme="5" tint="0.79998168889431442"/>
      </colorScale>
    </cfRule>
    <cfRule type="colorScale" priority="20139">
      <colorScale>
        <cfvo type="num" val="0"/>
        <cfvo type="num" val="1E-3"/>
        <color theme="0"/>
        <color theme="0" tint="-0.249977111117893"/>
      </colorScale>
    </cfRule>
    <cfRule type="colorScale" priority="20140">
      <colorScale>
        <cfvo type="num" val="0"/>
        <cfvo type="num" val="1E-3"/>
        <color theme="0"/>
        <color theme="2" tint="-9.9978637043366805E-2"/>
      </colorScale>
    </cfRule>
    <cfRule type="colorScale" priority="20142">
      <colorScale>
        <cfvo type="min"/>
        <cfvo type="num" val="1.0000000000000001E-5"/>
        <color theme="0"/>
        <color rgb="FFFFC000"/>
      </colorScale>
    </cfRule>
    <cfRule type="colorScale" priority="20143">
      <colorScale>
        <cfvo type="num" val="0"/>
        <cfvo type="num" val="0.1"/>
        <color theme="0"/>
        <color theme="9" tint="0.39997558519241921"/>
      </colorScale>
    </cfRule>
    <cfRule type="colorScale" priority="20141">
      <colorScale>
        <cfvo type="num" val="0"/>
        <cfvo type="num" val="1E-3"/>
        <color theme="0"/>
        <color theme="2" tint="-0.249977111117893"/>
      </colorScale>
    </cfRule>
  </conditionalFormatting>
  <conditionalFormatting sqref="V7:V51">
    <cfRule type="colorScale" priority="20151">
      <colorScale>
        <cfvo type="num" val="0"/>
        <cfvo type="num" val="1E-3"/>
        <color theme="0"/>
        <color theme="0" tint="-0.249977111117893"/>
      </colorScale>
    </cfRule>
    <cfRule type="colorScale" priority="20152">
      <colorScale>
        <cfvo type="num" val="0"/>
        <cfvo type="num" val="1E-3"/>
        <color theme="0"/>
        <color theme="2" tint="-9.9978637043366805E-2"/>
      </colorScale>
    </cfRule>
    <cfRule type="colorScale" priority="20153">
      <colorScale>
        <cfvo type="num" val="0"/>
        <cfvo type="num" val="1E-3"/>
        <color theme="0"/>
        <color theme="2" tint="-0.249977111117893"/>
      </colorScale>
    </cfRule>
    <cfRule type="colorScale" priority="20150">
      <colorScale>
        <cfvo type="num" val="0"/>
        <cfvo type="num" val="1E-3"/>
        <color theme="0"/>
        <color theme="5" tint="0.79998168889431442"/>
      </colorScale>
    </cfRule>
    <cfRule type="colorScale" priority="20155">
      <colorScale>
        <cfvo type="num" val="0"/>
        <cfvo type="num" val="0.1"/>
        <color theme="0"/>
        <color theme="9" tint="0.39997558519241921"/>
      </colorScale>
    </cfRule>
    <cfRule type="colorScale" priority="20154">
      <colorScale>
        <cfvo type="min"/>
        <cfvo type="num" val="1.0000000000000001E-5"/>
        <color theme="0"/>
        <color rgb="FFFFC000"/>
      </colorScale>
    </cfRule>
  </conditionalFormatting>
  <conditionalFormatting sqref="V16">
    <cfRule type="colorScale" priority="17901">
      <colorScale>
        <cfvo type="num" val="0"/>
        <cfvo type="num" val="1E-3"/>
        <color theme="0"/>
        <color theme="0" tint="-0.249977111117893"/>
      </colorScale>
    </cfRule>
    <cfRule type="colorScale" priority="17902">
      <colorScale>
        <cfvo type="num" val="0"/>
        <cfvo type="num" val="1E-3"/>
        <color theme="0"/>
        <color theme="2" tint="-9.9978637043366805E-2"/>
      </colorScale>
    </cfRule>
    <cfRule type="colorScale" priority="17903">
      <colorScale>
        <cfvo type="num" val="0"/>
        <cfvo type="num" val="1E-3"/>
        <color theme="0"/>
        <color theme="2" tint="-0.249977111117893"/>
      </colorScale>
    </cfRule>
    <cfRule type="colorScale" priority="17900">
      <colorScale>
        <cfvo type="num" val="0"/>
        <cfvo type="num" val="1E-3"/>
        <color theme="0"/>
        <color theme="5" tint="0.79998168889431442"/>
      </colorScale>
    </cfRule>
    <cfRule type="colorScale" priority="17905">
      <colorScale>
        <cfvo type="num" val="0"/>
        <cfvo type="num" val="0.1"/>
        <color theme="0"/>
        <color theme="9" tint="0.39997558519241921"/>
      </colorScale>
    </cfRule>
    <cfRule type="colorScale" priority="17904">
      <colorScale>
        <cfvo type="min"/>
        <cfvo type="num" val="1.0000000000000001E-5"/>
        <color theme="0"/>
        <color rgb="FFFFC000"/>
      </colorScale>
    </cfRule>
  </conditionalFormatting>
  <conditionalFormatting sqref="W7:W51">
    <cfRule type="colorScale" priority="20166">
      <colorScale>
        <cfvo type="min"/>
        <cfvo type="num" val="1.0000000000000001E-5"/>
        <color theme="0"/>
        <color rgb="FFFFC000"/>
      </colorScale>
    </cfRule>
    <cfRule type="colorScale" priority="20163">
      <colorScale>
        <cfvo type="num" val="0"/>
        <cfvo type="num" val="1E-3"/>
        <color theme="0"/>
        <color theme="0" tint="-0.249977111117893"/>
      </colorScale>
    </cfRule>
    <cfRule type="colorScale" priority="20164">
      <colorScale>
        <cfvo type="num" val="0"/>
        <cfvo type="num" val="1E-3"/>
        <color theme="0"/>
        <color theme="2" tint="-9.9978637043366805E-2"/>
      </colorScale>
    </cfRule>
    <cfRule type="colorScale" priority="20165">
      <colorScale>
        <cfvo type="num" val="0"/>
        <cfvo type="num" val="1E-3"/>
        <color theme="0"/>
        <color theme="2" tint="-0.249977111117893"/>
      </colorScale>
    </cfRule>
    <cfRule type="colorScale" priority="20162">
      <colorScale>
        <cfvo type="num" val="0"/>
        <cfvo type="num" val="1E-3"/>
        <color theme="0"/>
        <color theme="5" tint="0.79998168889431442"/>
      </colorScale>
    </cfRule>
    <cfRule type="colorScale" priority="20167">
      <colorScale>
        <cfvo type="num" val="0"/>
        <cfvo type="num" val="0.1"/>
        <color theme="0"/>
        <color theme="9" tint="0.39997558519241921"/>
      </colorScale>
    </cfRule>
  </conditionalFormatting>
  <conditionalFormatting sqref="W16:X16">
    <cfRule type="colorScale" priority="17908">
      <colorScale>
        <cfvo type="num" val="0"/>
        <cfvo type="num" val="1E-3"/>
        <color theme="0"/>
        <color theme="2" tint="-9.9978637043366805E-2"/>
      </colorScale>
    </cfRule>
    <cfRule type="colorScale" priority="17906">
      <colorScale>
        <cfvo type="num" val="0"/>
        <cfvo type="num" val="1E-3"/>
        <color theme="0"/>
        <color theme="5" tint="0.79998168889431442"/>
      </colorScale>
    </cfRule>
    <cfRule type="colorScale" priority="17909">
      <colorScale>
        <cfvo type="num" val="0"/>
        <cfvo type="num" val="1E-3"/>
        <color theme="0"/>
        <color theme="2" tint="-0.249977111117893"/>
      </colorScale>
    </cfRule>
    <cfRule type="colorScale" priority="17910">
      <colorScale>
        <cfvo type="min"/>
        <cfvo type="num" val="1.0000000000000001E-5"/>
        <color theme="0"/>
        <color rgb="FFFFC000"/>
      </colorScale>
    </cfRule>
    <cfRule type="colorScale" priority="17911">
      <colorScale>
        <cfvo type="num" val="0"/>
        <cfvo type="num" val="0.1"/>
        <color theme="0"/>
        <color theme="9" tint="0.39997558519241921"/>
      </colorScale>
    </cfRule>
    <cfRule type="colorScale" priority="17907">
      <colorScale>
        <cfvo type="num" val="0"/>
        <cfvo type="num" val="1E-3"/>
        <color theme="0"/>
        <color theme="0" tint="-0.249977111117893"/>
      </colorScale>
    </cfRule>
  </conditionalFormatting>
  <conditionalFormatting sqref="X12">
    <cfRule type="colorScale" priority="19038">
      <colorScale>
        <cfvo type="num" val="0"/>
        <cfvo type="num" val="1E-3"/>
        <color theme="0"/>
        <color theme="5" tint="0.79998168889431442"/>
      </colorScale>
    </cfRule>
    <cfRule type="colorScale" priority="19039">
      <colorScale>
        <cfvo type="num" val="0"/>
        <cfvo type="num" val="1E-3"/>
        <color theme="0"/>
        <color theme="0" tint="-0.249977111117893"/>
      </colorScale>
    </cfRule>
    <cfRule type="colorScale" priority="19042">
      <colorScale>
        <cfvo type="min"/>
        <cfvo type="num" val="1.0000000000000001E-5"/>
        <color theme="0"/>
        <color rgb="FFFFC000"/>
      </colorScale>
    </cfRule>
    <cfRule type="colorScale" priority="19043">
      <colorScale>
        <cfvo type="num" val="0"/>
        <cfvo type="num" val="0.1"/>
        <color theme="0"/>
        <color theme="9" tint="0.39997558519241921"/>
      </colorScale>
    </cfRule>
    <cfRule type="colorScale" priority="19041">
      <colorScale>
        <cfvo type="num" val="0"/>
        <cfvo type="num" val="1E-3"/>
        <color theme="0"/>
        <color theme="2" tint="-0.249977111117893"/>
      </colorScale>
    </cfRule>
    <cfRule type="colorScale" priority="19040">
      <colorScale>
        <cfvo type="num" val="0"/>
        <cfvo type="num" val="1E-3"/>
        <color theme="0"/>
        <color theme="2" tint="-9.9978637043366805E-2"/>
      </colorScale>
    </cfRule>
  </conditionalFormatting>
  <conditionalFormatting sqref="Y12:AA12">
    <cfRule type="colorScale" priority="19045">
      <colorScale>
        <cfvo type="num" val="0"/>
        <cfvo type="num" val="1E-3"/>
        <color theme="0"/>
        <color theme="0" tint="-0.249977111117893"/>
      </colorScale>
    </cfRule>
    <cfRule type="colorScale" priority="19047">
      <colorScale>
        <cfvo type="num" val="0"/>
        <cfvo type="num" val="1E-3"/>
        <color theme="0"/>
        <color theme="2" tint="-0.249977111117893"/>
      </colorScale>
    </cfRule>
    <cfRule type="colorScale" priority="19049">
      <colorScale>
        <cfvo type="num" val="0"/>
        <cfvo type="num" val="0.1"/>
        <color theme="0"/>
        <color theme="9" tint="0.39997558519241921"/>
      </colorScale>
    </cfRule>
    <cfRule type="colorScale" priority="19048">
      <colorScale>
        <cfvo type="min"/>
        <cfvo type="num" val="1.0000000000000001E-5"/>
        <color theme="0"/>
        <color rgb="FFFFC000"/>
      </colorScale>
    </cfRule>
    <cfRule type="colorScale" priority="19046">
      <colorScale>
        <cfvo type="num" val="0"/>
        <cfvo type="num" val="1E-3"/>
        <color theme="0"/>
        <color theme="2" tint="-9.9978637043366805E-2"/>
      </colorScale>
    </cfRule>
    <cfRule type="colorScale" priority="19044">
      <colorScale>
        <cfvo type="num" val="0"/>
        <cfvo type="num" val="1E-3"/>
        <color theme="0"/>
        <color theme="5" tint="0.79998168889431442"/>
      </colorScale>
    </cfRule>
  </conditionalFormatting>
  <conditionalFormatting sqref="AB13">
    <cfRule type="colorScale" priority="18795">
      <colorScale>
        <cfvo type="num" val="0"/>
        <cfvo type="num" val="1E-3"/>
        <color theme="0"/>
        <color theme="0" tint="-0.249977111117893"/>
      </colorScale>
    </cfRule>
    <cfRule type="colorScale" priority="18796">
      <colorScale>
        <cfvo type="num" val="0"/>
        <cfvo type="num" val="1E-3"/>
        <color theme="0"/>
        <color theme="2" tint="-9.9978637043366805E-2"/>
      </colorScale>
    </cfRule>
    <cfRule type="colorScale" priority="18797">
      <colorScale>
        <cfvo type="num" val="0"/>
        <cfvo type="num" val="1E-3"/>
        <color theme="0"/>
        <color theme="2" tint="-0.249977111117893"/>
      </colorScale>
    </cfRule>
    <cfRule type="colorScale" priority="18799">
      <colorScale>
        <cfvo type="num" val="0"/>
        <cfvo type="num" val="0.1"/>
        <color theme="0"/>
        <color theme="9" tint="0.39997558519241921"/>
      </colorScale>
    </cfRule>
    <cfRule type="colorScale" priority="18794">
      <colorScale>
        <cfvo type="num" val="0"/>
        <cfvo type="num" val="1E-3"/>
        <color theme="0"/>
        <color theme="5" tint="0.79998168889431442"/>
      </colorScale>
    </cfRule>
    <cfRule type="colorScale" priority="18798">
      <colorScale>
        <cfvo type="min"/>
        <cfvo type="num" val="1.0000000000000001E-5"/>
        <color theme="0"/>
        <color rgb="FFFFC000"/>
      </colorScale>
    </cfRule>
  </conditionalFormatting>
  <conditionalFormatting sqref="AB15">
    <cfRule type="colorScale" priority="18216">
      <colorScale>
        <cfvo type="num" val="0"/>
        <cfvo type="num" val="1E-3"/>
        <color theme="0"/>
        <color theme="5" tint="0.79998168889431442"/>
      </colorScale>
    </cfRule>
    <cfRule type="colorScale" priority="18217">
      <colorScale>
        <cfvo type="num" val="0"/>
        <cfvo type="num" val="1E-3"/>
        <color theme="0"/>
        <color theme="0" tint="-0.249977111117893"/>
      </colorScale>
    </cfRule>
    <cfRule type="colorScale" priority="18218">
      <colorScale>
        <cfvo type="num" val="0"/>
        <cfvo type="num" val="1E-3"/>
        <color theme="0"/>
        <color theme="2" tint="-9.9978637043366805E-2"/>
      </colorScale>
    </cfRule>
    <cfRule type="colorScale" priority="18219">
      <colorScale>
        <cfvo type="num" val="0"/>
        <cfvo type="num" val="1E-3"/>
        <color theme="0"/>
        <color theme="2" tint="-0.249977111117893"/>
      </colorScale>
    </cfRule>
    <cfRule type="colorScale" priority="18220">
      <colorScale>
        <cfvo type="min"/>
        <cfvo type="num" val="1.0000000000000001E-5"/>
        <color theme="0"/>
        <color rgb="FFFFC000"/>
      </colorScale>
    </cfRule>
    <cfRule type="colorScale" priority="18221">
      <colorScale>
        <cfvo type="num" val="0"/>
        <cfvo type="num" val="0.1"/>
        <color theme="0"/>
        <color theme="9" tint="0.39997558519241921"/>
      </colorScale>
    </cfRule>
  </conditionalFormatting>
  <conditionalFormatting sqref="AB15:AM15">
    <cfRule type="colorScale" priority="18226">
      <colorScale>
        <cfvo type="min"/>
        <cfvo type="num" val="1.0000000000000001E-5"/>
        <color theme="0"/>
        <color rgb="FFFFC000"/>
      </colorScale>
    </cfRule>
    <cfRule type="colorScale" priority="18227">
      <colorScale>
        <cfvo type="num" val="0"/>
        <cfvo type="num" val="0.1"/>
        <color theme="0"/>
        <color theme="9" tint="0.39997558519241921"/>
      </colorScale>
    </cfRule>
    <cfRule type="colorScale" priority="18229">
      <colorScale>
        <cfvo type="num" val="0"/>
        <cfvo type="num" val="1E-3"/>
        <color theme="0"/>
        <color theme="0" tint="-0.249977111117893"/>
      </colorScale>
    </cfRule>
    <cfRule type="colorScale" priority="18230">
      <colorScale>
        <cfvo type="num" val="0"/>
        <cfvo type="num" val="1E-3"/>
        <color theme="0"/>
        <color theme="2" tint="-9.9978637043366805E-2"/>
      </colorScale>
    </cfRule>
    <cfRule type="colorScale" priority="18231">
      <colorScale>
        <cfvo type="num" val="0"/>
        <cfvo type="num" val="1E-3"/>
        <color theme="0"/>
        <color theme="2" tint="-0.249977111117893"/>
      </colorScale>
    </cfRule>
    <cfRule type="colorScale" priority="18232">
      <colorScale>
        <cfvo type="min"/>
        <cfvo type="num" val="1.0000000000000001E-5"/>
        <color theme="0"/>
        <color rgb="FFFFC000"/>
      </colorScale>
    </cfRule>
    <cfRule type="colorScale" priority="18233">
      <colorScale>
        <cfvo type="num" val="0"/>
        <cfvo type="num" val="0.1"/>
        <color theme="0"/>
        <color theme="9" tint="0.39997558519241921"/>
      </colorScale>
    </cfRule>
    <cfRule type="colorScale" priority="18222">
      <colorScale>
        <cfvo type="num" val="0"/>
        <cfvo type="num" val="1E-3"/>
        <color theme="0"/>
        <color theme="5" tint="0.79998168889431442"/>
      </colorScale>
    </cfRule>
    <cfRule type="colorScale" priority="18223">
      <colorScale>
        <cfvo type="num" val="0"/>
        <cfvo type="num" val="1E-3"/>
        <color theme="0"/>
        <color theme="0" tint="-0.249977111117893"/>
      </colorScale>
    </cfRule>
    <cfRule type="colorScale" priority="18228">
      <colorScale>
        <cfvo type="num" val="0"/>
        <cfvo type="num" val="1E-3"/>
        <color theme="0"/>
        <color theme="5" tint="0.79998168889431442"/>
      </colorScale>
    </cfRule>
    <cfRule type="colorScale" priority="18224">
      <colorScale>
        <cfvo type="num" val="0"/>
        <cfvo type="num" val="1E-3"/>
        <color theme="0"/>
        <color theme="2" tint="-9.9978637043366805E-2"/>
      </colorScale>
    </cfRule>
    <cfRule type="colorScale" priority="18225">
      <colorScale>
        <cfvo type="num" val="0"/>
        <cfvo type="num" val="1E-3"/>
        <color theme="0"/>
        <color theme="2" tint="-0.249977111117893"/>
      </colorScale>
    </cfRule>
  </conditionalFormatting>
  <conditionalFormatting sqref="AB16:AM39 AB7:AM14">
    <cfRule type="colorScale" priority="18137">
      <colorScale>
        <cfvo type="num" val="0"/>
        <cfvo type="num" val="1E-3"/>
        <color theme="0"/>
        <color theme="2" tint="-0.249977111117893"/>
      </colorScale>
    </cfRule>
    <cfRule type="colorScale" priority="18138">
      <colorScale>
        <cfvo type="min"/>
        <cfvo type="num" val="1.0000000000000001E-5"/>
        <color theme="0"/>
        <color rgb="FFFFC000"/>
      </colorScale>
    </cfRule>
    <cfRule type="colorScale" priority="18135">
      <colorScale>
        <cfvo type="num" val="0"/>
        <cfvo type="num" val="1E-3"/>
        <color theme="0"/>
        <color theme="0" tint="-0.249977111117893"/>
      </colorScale>
    </cfRule>
    <cfRule type="colorScale" priority="18136">
      <colorScale>
        <cfvo type="num" val="0"/>
        <cfvo type="num" val="1E-3"/>
        <color theme="0"/>
        <color theme="2" tint="-9.9978637043366805E-2"/>
      </colorScale>
    </cfRule>
    <cfRule type="colorScale" priority="18139">
      <colorScale>
        <cfvo type="num" val="0"/>
        <cfvo type="num" val="0.1"/>
        <color theme="0"/>
        <color theme="9" tint="0.39997558519241921"/>
      </colorScale>
    </cfRule>
    <cfRule type="colorScale" priority="18134">
      <colorScale>
        <cfvo type="num" val="0"/>
        <cfvo type="num" val="1E-3"/>
        <color theme="0"/>
        <color theme="5" tint="0.79998168889431442"/>
      </colorScale>
    </cfRule>
  </conditionalFormatting>
  <conditionalFormatting sqref="AB40:AM40">
    <cfRule type="colorScale" priority="5606">
      <colorScale>
        <cfvo type="num" val="0"/>
        <cfvo type="num" val="1E-3"/>
        <color theme="0"/>
        <color theme="5" tint="0.79998168889431442"/>
      </colorScale>
    </cfRule>
    <cfRule type="colorScale" priority="5605">
      <colorScale>
        <cfvo type="num" val="0"/>
        <cfvo type="num" val="0.1"/>
        <color theme="0"/>
        <color theme="9" tint="0.39997558519241921"/>
      </colorScale>
    </cfRule>
    <cfRule type="colorScale" priority="5603">
      <colorScale>
        <cfvo type="num" val="0"/>
        <cfvo type="num" val="1E-3"/>
        <color theme="0"/>
        <color theme="2" tint="-0.249977111117893"/>
      </colorScale>
    </cfRule>
    <cfRule type="colorScale" priority="5602">
      <colorScale>
        <cfvo type="num" val="0"/>
        <cfvo type="num" val="1E-3"/>
        <color theme="0"/>
        <color theme="2" tint="-9.9978637043366805E-2"/>
      </colorScale>
    </cfRule>
    <cfRule type="colorScale" priority="5601">
      <colorScale>
        <cfvo type="num" val="0"/>
        <cfvo type="num" val="1E-3"/>
        <color theme="0"/>
        <color theme="0" tint="-0.249977111117893"/>
      </colorScale>
    </cfRule>
    <cfRule type="colorScale" priority="5600">
      <colorScale>
        <cfvo type="num" val="0"/>
        <cfvo type="num" val="1E-3"/>
        <color theme="0"/>
        <color theme="5" tint="0.79998168889431442"/>
      </colorScale>
    </cfRule>
    <cfRule type="colorScale" priority="5604">
      <colorScale>
        <cfvo type="min"/>
        <cfvo type="num" val="1.0000000000000001E-5"/>
        <color theme="0"/>
        <color rgb="FFFFC000"/>
      </colorScale>
    </cfRule>
    <cfRule type="colorScale" priority="5611">
      <colorScale>
        <cfvo type="num" val="0"/>
        <cfvo type="num" val="0.1"/>
        <color theme="0"/>
        <color theme="9" tint="0.39997558519241921"/>
      </colorScale>
    </cfRule>
    <cfRule type="colorScale" priority="5610">
      <colorScale>
        <cfvo type="min"/>
        <cfvo type="num" val="1.0000000000000001E-5"/>
        <color theme="0"/>
        <color rgb="FFFFC000"/>
      </colorScale>
    </cfRule>
    <cfRule type="colorScale" priority="5609">
      <colorScale>
        <cfvo type="num" val="0"/>
        <cfvo type="num" val="1E-3"/>
        <color theme="0"/>
        <color theme="2" tint="-0.249977111117893"/>
      </colorScale>
    </cfRule>
    <cfRule type="colorScale" priority="5608">
      <colorScale>
        <cfvo type="num" val="0"/>
        <cfvo type="num" val="1E-3"/>
        <color theme="0"/>
        <color theme="2" tint="-9.9978637043366805E-2"/>
      </colorScale>
    </cfRule>
    <cfRule type="colorScale" priority="5607">
      <colorScale>
        <cfvo type="num" val="0"/>
        <cfvo type="num" val="1E-3"/>
        <color theme="0"/>
        <color theme="0" tint="-0.249977111117893"/>
      </colorScale>
    </cfRule>
  </conditionalFormatting>
  <conditionalFormatting sqref="AB41:AM41">
    <cfRule type="colorScale" priority="5478">
      <colorScale>
        <cfvo type="num" val="0"/>
        <cfvo type="num" val="1E-3"/>
        <color theme="0"/>
        <color theme="2" tint="-9.9978637043366805E-2"/>
      </colorScale>
    </cfRule>
    <cfRule type="colorScale" priority="5471">
      <colorScale>
        <cfvo type="num" val="0"/>
        <cfvo type="num" val="1E-3"/>
        <color theme="0"/>
        <color theme="0" tint="-0.249977111117893"/>
      </colorScale>
    </cfRule>
    <cfRule type="colorScale" priority="5470">
      <colorScale>
        <cfvo type="num" val="0"/>
        <cfvo type="num" val="1E-3"/>
        <color theme="0"/>
        <color theme="5" tint="0.79998168889431442"/>
      </colorScale>
    </cfRule>
    <cfRule type="colorScale" priority="5479">
      <colorScale>
        <cfvo type="num" val="0"/>
        <cfvo type="num" val="1E-3"/>
        <color theme="0"/>
        <color theme="2" tint="-0.249977111117893"/>
      </colorScale>
    </cfRule>
    <cfRule type="colorScale" priority="5473">
      <colorScale>
        <cfvo type="num" val="0"/>
        <cfvo type="num" val="1E-3"/>
        <color theme="0"/>
        <color theme="2" tint="-0.249977111117893"/>
      </colorScale>
    </cfRule>
    <cfRule type="colorScale" priority="5474">
      <colorScale>
        <cfvo type="min"/>
        <cfvo type="num" val="1.0000000000000001E-5"/>
        <color theme="0"/>
        <color rgb="FFFFC000"/>
      </colorScale>
    </cfRule>
    <cfRule type="colorScale" priority="5475">
      <colorScale>
        <cfvo type="num" val="0"/>
        <cfvo type="num" val="0.1"/>
        <color theme="0"/>
        <color theme="9" tint="0.39997558519241921"/>
      </colorScale>
    </cfRule>
    <cfRule type="colorScale" priority="5472">
      <colorScale>
        <cfvo type="num" val="0"/>
        <cfvo type="num" val="1E-3"/>
        <color theme="0"/>
        <color theme="2" tint="-9.9978637043366805E-2"/>
      </colorScale>
    </cfRule>
    <cfRule type="colorScale" priority="5476">
      <colorScale>
        <cfvo type="num" val="0"/>
        <cfvo type="num" val="1E-3"/>
        <color theme="0"/>
        <color theme="5" tint="0.79998168889431442"/>
      </colorScale>
    </cfRule>
    <cfRule type="colorScale" priority="5477">
      <colorScale>
        <cfvo type="num" val="0"/>
        <cfvo type="num" val="1E-3"/>
        <color theme="0"/>
        <color theme="0" tint="-0.249977111117893"/>
      </colorScale>
    </cfRule>
    <cfRule type="colorScale" priority="5480">
      <colorScale>
        <cfvo type="min"/>
        <cfvo type="num" val="1.0000000000000001E-5"/>
        <color theme="0"/>
        <color rgb="FFFFC000"/>
      </colorScale>
    </cfRule>
    <cfRule type="colorScale" priority="5481">
      <colorScale>
        <cfvo type="num" val="0"/>
        <cfvo type="num" val="0.1"/>
        <color theme="0"/>
        <color theme="9" tint="0.39997558519241921"/>
      </colorScale>
    </cfRule>
  </conditionalFormatting>
  <conditionalFormatting sqref="AB42:AM42">
    <cfRule type="colorScale" priority="5341">
      <colorScale>
        <cfvo type="num" val="0"/>
        <cfvo type="num" val="1E-3"/>
        <color theme="0"/>
        <color theme="0" tint="-0.249977111117893"/>
      </colorScale>
    </cfRule>
    <cfRule type="colorScale" priority="5342">
      <colorScale>
        <cfvo type="num" val="0"/>
        <cfvo type="num" val="1E-3"/>
        <color theme="0"/>
        <color theme="2" tint="-9.9978637043366805E-2"/>
      </colorScale>
    </cfRule>
    <cfRule type="colorScale" priority="5343">
      <colorScale>
        <cfvo type="num" val="0"/>
        <cfvo type="num" val="1E-3"/>
        <color theme="0"/>
        <color theme="2" tint="-0.249977111117893"/>
      </colorScale>
    </cfRule>
    <cfRule type="colorScale" priority="5344">
      <colorScale>
        <cfvo type="min"/>
        <cfvo type="num" val="1.0000000000000001E-5"/>
        <color theme="0"/>
        <color rgb="FFFFC000"/>
      </colorScale>
    </cfRule>
    <cfRule type="colorScale" priority="5345">
      <colorScale>
        <cfvo type="num" val="0"/>
        <cfvo type="num" val="0.1"/>
        <color theme="0"/>
        <color theme="9" tint="0.39997558519241921"/>
      </colorScale>
    </cfRule>
    <cfRule type="colorScale" priority="5346">
      <colorScale>
        <cfvo type="num" val="0"/>
        <cfvo type="num" val="1E-3"/>
        <color theme="0"/>
        <color theme="5" tint="0.79998168889431442"/>
      </colorScale>
    </cfRule>
    <cfRule type="colorScale" priority="5347">
      <colorScale>
        <cfvo type="num" val="0"/>
        <cfvo type="num" val="1E-3"/>
        <color theme="0"/>
        <color theme="0" tint="-0.249977111117893"/>
      </colorScale>
    </cfRule>
    <cfRule type="colorScale" priority="5348">
      <colorScale>
        <cfvo type="num" val="0"/>
        <cfvo type="num" val="1E-3"/>
        <color theme="0"/>
        <color theme="2" tint="-9.9978637043366805E-2"/>
      </colorScale>
    </cfRule>
    <cfRule type="colorScale" priority="5349">
      <colorScale>
        <cfvo type="num" val="0"/>
        <cfvo type="num" val="1E-3"/>
        <color theme="0"/>
        <color theme="2" tint="-0.249977111117893"/>
      </colorScale>
    </cfRule>
    <cfRule type="colorScale" priority="5350">
      <colorScale>
        <cfvo type="min"/>
        <cfvo type="num" val="1.0000000000000001E-5"/>
        <color theme="0"/>
        <color rgb="FFFFC000"/>
      </colorScale>
    </cfRule>
    <cfRule type="colorScale" priority="5351">
      <colorScale>
        <cfvo type="num" val="0"/>
        <cfvo type="num" val="0.1"/>
        <color theme="0"/>
        <color theme="9" tint="0.39997558519241921"/>
      </colorScale>
    </cfRule>
    <cfRule type="colorScale" priority="5340">
      <colorScale>
        <cfvo type="num" val="0"/>
        <cfvo type="num" val="1E-3"/>
        <color theme="0"/>
        <color theme="5" tint="0.79998168889431442"/>
      </colorScale>
    </cfRule>
  </conditionalFormatting>
  <conditionalFormatting sqref="AB43:AM43">
    <cfRule type="colorScale" priority="5212">
      <colorScale>
        <cfvo type="num" val="0"/>
        <cfvo type="num" val="1E-3"/>
        <color theme="0"/>
        <color theme="2" tint="-9.9978637043366805E-2"/>
      </colorScale>
    </cfRule>
    <cfRule type="colorScale" priority="5221">
      <colorScale>
        <cfvo type="num" val="0"/>
        <cfvo type="num" val="0.1"/>
        <color theme="0"/>
        <color theme="9" tint="0.39997558519241921"/>
      </colorScale>
    </cfRule>
    <cfRule type="colorScale" priority="5217">
      <colorScale>
        <cfvo type="num" val="0"/>
        <cfvo type="num" val="1E-3"/>
        <color theme="0"/>
        <color theme="0" tint="-0.249977111117893"/>
      </colorScale>
    </cfRule>
    <cfRule type="colorScale" priority="5218">
      <colorScale>
        <cfvo type="num" val="0"/>
        <cfvo type="num" val="1E-3"/>
        <color theme="0"/>
        <color theme="2" tint="-9.9978637043366805E-2"/>
      </colorScale>
    </cfRule>
    <cfRule type="colorScale" priority="5210">
      <colorScale>
        <cfvo type="num" val="0"/>
        <cfvo type="num" val="1E-3"/>
        <color theme="0"/>
        <color theme="5" tint="0.79998168889431442"/>
      </colorScale>
    </cfRule>
    <cfRule type="colorScale" priority="5211">
      <colorScale>
        <cfvo type="num" val="0"/>
        <cfvo type="num" val="1E-3"/>
        <color theme="0"/>
        <color theme="0" tint="-0.249977111117893"/>
      </colorScale>
    </cfRule>
    <cfRule type="colorScale" priority="5216">
      <colorScale>
        <cfvo type="num" val="0"/>
        <cfvo type="num" val="1E-3"/>
        <color theme="0"/>
        <color theme="5" tint="0.79998168889431442"/>
      </colorScale>
    </cfRule>
    <cfRule type="colorScale" priority="5220">
      <colorScale>
        <cfvo type="min"/>
        <cfvo type="num" val="1.0000000000000001E-5"/>
        <color theme="0"/>
        <color rgb="FFFFC000"/>
      </colorScale>
    </cfRule>
    <cfRule type="colorScale" priority="5219">
      <colorScale>
        <cfvo type="num" val="0"/>
        <cfvo type="num" val="1E-3"/>
        <color theme="0"/>
        <color theme="2" tint="-0.249977111117893"/>
      </colorScale>
    </cfRule>
    <cfRule type="colorScale" priority="5215">
      <colorScale>
        <cfvo type="num" val="0"/>
        <cfvo type="num" val="0.1"/>
        <color theme="0"/>
        <color theme="9" tint="0.39997558519241921"/>
      </colorScale>
    </cfRule>
    <cfRule type="colorScale" priority="5214">
      <colorScale>
        <cfvo type="min"/>
        <cfvo type="num" val="1.0000000000000001E-5"/>
        <color theme="0"/>
        <color rgb="FFFFC000"/>
      </colorScale>
    </cfRule>
    <cfRule type="colorScale" priority="5213">
      <colorScale>
        <cfvo type="num" val="0"/>
        <cfvo type="num" val="1E-3"/>
        <color theme="0"/>
        <color theme="2" tint="-0.249977111117893"/>
      </colorScale>
    </cfRule>
  </conditionalFormatting>
  <conditionalFormatting sqref="AB44:AM44">
    <cfRule type="colorScale" priority="5084">
      <colorScale>
        <cfvo type="min"/>
        <cfvo type="num" val="1.0000000000000001E-5"/>
        <color theme="0"/>
        <color rgb="FFFFC000"/>
      </colorScale>
    </cfRule>
    <cfRule type="colorScale" priority="5083">
      <colorScale>
        <cfvo type="num" val="0"/>
        <cfvo type="num" val="1E-3"/>
        <color theme="0"/>
        <color theme="2" tint="-0.249977111117893"/>
      </colorScale>
    </cfRule>
    <cfRule type="colorScale" priority="5082">
      <colorScale>
        <cfvo type="num" val="0"/>
        <cfvo type="num" val="1E-3"/>
        <color theme="0"/>
        <color theme="2" tint="-9.9978637043366805E-2"/>
      </colorScale>
    </cfRule>
    <cfRule type="colorScale" priority="5080">
      <colorScale>
        <cfvo type="num" val="0"/>
        <cfvo type="num" val="1E-3"/>
        <color theme="0"/>
        <color theme="5" tint="0.79998168889431442"/>
      </colorScale>
    </cfRule>
    <cfRule type="colorScale" priority="5091">
      <colorScale>
        <cfvo type="num" val="0"/>
        <cfvo type="num" val="0.1"/>
        <color theme="0"/>
        <color theme="9" tint="0.39997558519241921"/>
      </colorScale>
    </cfRule>
    <cfRule type="colorScale" priority="5090">
      <colorScale>
        <cfvo type="min"/>
        <cfvo type="num" val="1.0000000000000001E-5"/>
        <color theme="0"/>
        <color rgb="FFFFC000"/>
      </colorScale>
    </cfRule>
    <cfRule type="colorScale" priority="5089">
      <colorScale>
        <cfvo type="num" val="0"/>
        <cfvo type="num" val="1E-3"/>
        <color theme="0"/>
        <color theme="2" tint="-0.249977111117893"/>
      </colorScale>
    </cfRule>
    <cfRule type="colorScale" priority="5088">
      <colorScale>
        <cfvo type="num" val="0"/>
        <cfvo type="num" val="1E-3"/>
        <color theme="0"/>
        <color theme="2" tint="-9.9978637043366805E-2"/>
      </colorScale>
    </cfRule>
    <cfRule type="colorScale" priority="5087">
      <colorScale>
        <cfvo type="num" val="0"/>
        <cfvo type="num" val="1E-3"/>
        <color theme="0"/>
        <color theme="0" tint="-0.249977111117893"/>
      </colorScale>
    </cfRule>
    <cfRule type="colorScale" priority="5081">
      <colorScale>
        <cfvo type="num" val="0"/>
        <cfvo type="num" val="1E-3"/>
        <color theme="0"/>
        <color theme="0" tint="-0.249977111117893"/>
      </colorScale>
    </cfRule>
    <cfRule type="colorScale" priority="5086">
      <colorScale>
        <cfvo type="num" val="0"/>
        <cfvo type="num" val="1E-3"/>
        <color theme="0"/>
        <color theme="5" tint="0.79998168889431442"/>
      </colorScale>
    </cfRule>
    <cfRule type="colorScale" priority="5085">
      <colorScale>
        <cfvo type="num" val="0"/>
        <cfvo type="num" val="0.1"/>
        <color theme="0"/>
        <color theme="9" tint="0.39997558519241921"/>
      </colorScale>
    </cfRule>
  </conditionalFormatting>
  <conditionalFormatting sqref="AB45:AM45">
    <cfRule type="colorScale" priority="4952">
      <colorScale>
        <cfvo type="num" val="0"/>
        <cfvo type="num" val="1E-3"/>
        <color theme="0"/>
        <color theme="2" tint="-9.9978637043366805E-2"/>
      </colorScale>
    </cfRule>
    <cfRule type="colorScale" priority="4953">
      <colorScale>
        <cfvo type="num" val="0"/>
        <cfvo type="num" val="1E-3"/>
        <color theme="0"/>
        <color theme="2" tint="-0.249977111117893"/>
      </colorScale>
    </cfRule>
    <cfRule type="colorScale" priority="4954">
      <colorScale>
        <cfvo type="min"/>
        <cfvo type="num" val="1.0000000000000001E-5"/>
        <color theme="0"/>
        <color rgb="FFFFC000"/>
      </colorScale>
    </cfRule>
    <cfRule type="colorScale" priority="4955">
      <colorScale>
        <cfvo type="num" val="0"/>
        <cfvo type="num" val="0.1"/>
        <color theme="0"/>
        <color theme="9" tint="0.39997558519241921"/>
      </colorScale>
    </cfRule>
    <cfRule type="colorScale" priority="4956">
      <colorScale>
        <cfvo type="num" val="0"/>
        <cfvo type="num" val="1E-3"/>
        <color theme="0"/>
        <color theme="5" tint="0.79998168889431442"/>
      </colorScale>
    </cfRule>
    <cfRule type="colorScale" priority="4957">
      <colorScale>
        <cfvo type="num" val="0"/>
        <cfvo type="num" val="1E-3"/>
        <color theme="0"/>
        <color theme="0" tint="-0.249977111117893"/>
      </colorScale>
    </cfRule>
    <cfRule type="colorScale" priority="4958">
      <colorScale>
        <cfvo type="num" val="0"/>
        <cfvo type="num" val="1E-3"/>
        <color theme="0"/>
        <color theme="2" tint="-9.9978637043366805E-2"/>
      </colorScale>
    </cfRule>
    <cfRule type="colorScale" priority="4951">
      <colorScale>
        <cfvo type="num" val="0"/>
        <cfvo type="num" val="1E-3"/>
        <color theme="0"/>
        <color theme="0" tint="-0.249977111117893"/>
      </colorScale>
    </cfRule>
    <cfRule type="colorScale" priority="4960">
      <colorScale>
        <cfvo type="min"/>
        <cfvo type="num" val="1.0000000000000001E-5"/>
        <color theme="0"/>
        <color rgb="FFFFC000"/>
      </colorScale>
    </cfRule>
    <cfRule type="colorScale" priority="4961">
      <colorScale>
        <cfvo type="num" val="0"/>
        <cfvo type="num" val="0.1"/>
        <color theme="0"/>
        <color theme="9" tint="0.39997558519241921"/>
      </colorScale>
    </cfRule>
    <cfRule type="colorScale" priority="4950">
      <colorScale>
        <cfvo type="num" val="0"/>
        <cfvo type="num" val="1E-3"/>
        <color theme="0"/>
        <color theme="5" tint="0.79998168889431442"/>
      </colorScale>
    </cfRule>
    <cfRule type="colorScale" priority="4959">
      <colorScale>
        <cfvo type="num" val="0"/>
        <cfvo type="num" val="1E-3"/>
        <color theme="0"/>
        <color theme="2" tint="-0.249977111117893"/>
      </colorScale>
    </cfRule>
  </conditionalFormatting>
  <conditionalFormatting sqref="AB46:AM46">
    <cfRule type="colorScale" priority="4820">
      <colorScale>
        <cfvo type="num" val="0"/>
        <cfvo type="num" val="1E-3"/>
        <color theme="0"/>
        <color theme="5" tint="0.79998168889431442"/>
      </colorScale>
    </cfRule>
    <cfRule type="colorScale" priority="4831">
      <colorScale>
        <cfvo type="num" val="0"/>
        <cfvo type="num" val="0.1"/>
        <color theme="0"/>
        <color theme="9" tint="0.39997558519241921"/>
      </colorScale>
    </cfRule>
    <cfRule type="colorScale" priority="4830">
      <colorScale>
        <cfvo type="min"/>
        <cfvo type="num" val="1.0000000000000001E-5"/>
        <color theme="0"/>
        <color rgb="FFFFC000"/>
      </colorScale>
    </cfRule>
    <cfRule type="colorScale" priority="4829">
      <colorScale>
        <cfvo type="num" val="0"/>
        <cfvo type="num" val="1E-3"/>
        <color theme="0"/>
        <color theme="2" tint="-0.249977111117893"/>
      </colorScale>
    </cfRule>
    <cfRule type="colorScale" priority="4828">
      <colorScale>
        <cfvo type="num" val="0"/>
        <cfvo type="num" val="1E-3"/>
        <color theme="0"/>
        <color theme="2" tint="-9.9978637043366805E-2"/>
      </colorScale>
    </cfRule>
    <cfRule type="colorScale" priority="4827">
      <colorScale>
        <cfvo type="num" val="0"/>
        <cfvo type="num" val="1E-3"/>
        <color theme="0"/>
        <color theme="0" tint="-0.249977111117893"/>
      </colorScale>
    </cfRule>
    <cfRule type="colorScale" priority="4826">
      <colorScale>
        <cfvo type="num" val="0"/>
        <cfvo type="num" val="1E-3"/>
        <color theme="0"/>
        <color theme="5" tint="0.79998168889431442"/>
      </colorScale>
    </cfRule>
    <cfRule type="colorScale" priority="4825">
      <colorScale>
        <cfvo type="num" val="0"/>
        <cfvo type="num" val="0.1"/>
        <color theme="0"/>
        <color theme="9" tint="0.39997558519241921"/>
      </colorScale>
    </cfRule>
    <cfRule type="colorScale" priority="4824">
      <colorScale>
        <cfvo type="min"/>
        <cfvo type="num" val="1.0000000000000001E-5"/>
        <color theme="0"/>
        <color rgb="FFFFC000"/>
      </colorScale>
    </cfRule>
    <cfRule type="colorScale" priority="4823">
      <colorScale>
        <cfvo type="num" val="0"/>
        <cfvo type="num" val="1E-3"/>
        <color theme="0"/>
        <color theme="2" tint="-0.249977111117893"/>
      </colorScale>
    </cfRule>
    <cfRule type="colorScale" priority="4822">
      <colorScale>
        <cfvo type="num" val="0"/>
        <cfvo type="num" val="1E-3"/>
        <color theme="0"/>
        <color theme="2" tint="-9.9978637043366805E-2"/>
      </colorScale>
    </cfRule>
    <cfRule type="colorScale" priority="4821">
      <colorScale>
        <cfvo type="num" val="0"/>
        <cfvo type="num" val="1E-3"/>
        <color theme="0"/>
        <color theme="0" tint="-0.249977111117893"/>
      </colorScale>
    </cfRule>
  </conditionalFormatting>
  <conditionalFormatting sqref="AB47:AM47">
    <cfRule type="colorScale" priority="4700">
      <colorScale>
        <cfvo type="min"/>
        <cfvo type="num" val="1.0000000000000001E-5"/>
        <color theme="0"/>
        <color rgb="FFFFC000"/>
      </colorScale>
    </cfRule>
    <cfRule type="colorScale" priority="4701">
      <colorScale>
        <cfvo type="num" val="0"/>
        <cfvo type="num" val="0.1"/>
        <color theme="0"/>
        <color theme="9" tint="0.39997558519241921"/>
      </colorScale>
    </cfRule>
    <cfRule type="colorScale" priority="4695">
      <colorScale>
        <cfvo type="num" val="0"/>
        <cfvo type="num" val="0.1"/>
        <color theme="0"/>
        <color theme="9" tint="0.39997558519241921"/>
      </colorScale>
    </cfRule>
    <cfRule type="colorScale" priority="4691">
      <colorScale>
        <cfvo type="num" val="0"/>
        <cfvo type="num" val="1E-3"/>
        <color theme="0"/>
        <color theme="0" tint="-0.249977111117893"/>
      </colorScale>
    </cfRule>
    <cfRule type="colorScale" priority="4692">
      <colorScale>
        <cfvo type="num" val="0"/>
        <cfvo type="num" val="1E-3"/>
        <color theme="0"/>
        <color theme="2" tint="-9.9978637043366805E-2"/>
      </colorScale>
    </cfRule>
    <cfRule type="colorScale" priority="4693">
      <colorScale>
        <cfvo type="num" val="0"/>
        <cfvo type="num" val="1E-3"/>
        <color theme="0"/>
        <color theme="2" tint="-0.249977111117893"/>
      </colorScale>
    </cfRule>
    <cfRule type="colorScale" priority="4694">
      <colorScale>
        <cfvo type="min"/>
        <cfvo type="num" val="1.0000000000000001E-5"/>
        <color theme="0"/>
        <color rgb="FFFFC000"/>
      </colorScale>
    </cfRule>
    <cfRule type="colorScale" priority="4690">
      <colorScale>
        <cfvo type="num" val="0"/>
        <cfvo type="num" val="1E-3"/>
        <color theme="0"/>
        <color theme="5" tint="0.79998168889431442"/>
      </colorScale>
    </cfRule>
    <cfRule type="colorScale" priority="4696">
      <colorScale>
        <cfvo type="num" val="0"/>
        <cfvo type="num" val="1E-3"/>
        <color theme="0"/>
        <color theme="5" tint="0.79998168889431442"/>
      </colorScale>
    </cfRule>
    <cfRule type="colorScale" priority="4697">
      <colorScale>
        <cfvo type="num" val="0"/>
        <cfvo type="num" val="1E-3"/>
        <color theme="0"/>
        <color theme="0" tint="-0.249977111117893"/>
      </colorScale>
    </cfRule>
    <cfRule type="colorScale" priority="4698">
      <colorScale>
        <cfvo type="num" val="0"/>
        <cfvo type="num" val="1E-3"/>
        <color theme="0"/>
        <color theme="2" tint="-9.9978637043366805E-2"/>
      </colorScale>
    </cfRule>
    <cfRule type="colorScale" priority="4699">
      <colorScale>
        <cfvo type="num" val="0"/>
        <cfvo type="num" val="1E-3"/>
        <color theme="0"/>
        <color theme="2" tint="-0.249977111117893"/>
      </colorScale>
    </cfRule>
  </conditionalFormatting>
  <conditionalFormatting sqref="AB48:AM48">
    <cfRule type="colorScale" priority="4567">
      <colorScale>
        <cfvo type="num" val="0"/>
        <cfvo type="num" val="1E-3"/>
        <color theme="0"/>
        <color theme="0" tint="-0.249977111117893"/>
      </colorScale>
    </cfRule>
    <cfRule type="colorScale" priority="4566">
      <colorScale>
        <cfvo type="num" val="0"/>
        <cfvo type="num" val="1E-3"/>
        <color theme="0"/>
        <color theme="5" tint="0.79998168889431442"/>
      </colorScale>
    </cfRule>
    <cfRule type="colorScale" priority="4571">
      <colorScale>
        <cfvo type="num" val="0"/>
        <cfvo type="num" val="0.1"/>
        <color theme="0"/>
        <color theme="9" tint="0.39997558519241921"/>
      </colorScale>
    </cfRule>
    <cfRule type="colorScale" priority="4560">
      <colorScale>
        <cfvo type="num" val="0"/>
        <cfvo type="num" val="1E-3"/>
        <color theme="0"/>
        <color theme="5" tint="0.79998168889431442"/>
      </colorScale>
    </cfRule>
    <cfRule type="colorScale" priority="4561">
      <colorScale>
        <cfvo type="num" val="0"/>
        <cfvo type="num" val="1E-3"/>
        <color theme="0"/>
        <color theme="0" tint="-0.249977111117893"/>
      </colorScale>
    </cfRule>
    <cfRule type="colorScale" priority="4562">
      <colorScale>
        <cfvo type="num" val="0"/>
        <cfvo type="num" val="1E-3"/>
        <color theme="0"/>
        <color theme="2" tint="-9.9978637043366805E-2"/>
      </colorScale>
    </cfRule>
    <cfRule type="colorScale" priority="4563">
      <colorScale>
        <cfvo type="num" val="0"/>
        <cfvo type="num" val="1E-3"/>
        <color theme="0"/>
        <color theme="2" tint="-0.249977111117893"/>
      </colorScale>
    </cfRule>
    <cfRule type="colorScale" priority="4570">
      <colorScale>
        <cfvo type="min"/>
        <cfvo type="num" val="1.0000000000000001E-5"/>
        <color theme="0"/>
        <color rgb="FFFFC000"/>
      </colorScale>
    </cfRule>
    <cfRule type="colorScale" priority="4565">
      <colorScale>
        <cfvo type="num" val="0"/>
        <cfvo type="num" val="0.1"/>
        <color theme="0"/>
        <color theme="9" tint="0.39997558519241921"/>
      </colorScale>
    </cfRule>
    <cfRule type="colorScale" priority="4564">
      <colorScale>
        <cfvo type="min"/>
        <cfvo type="num" val="1.0000000000000001E-5"/>
        <color theme="0"/>
        <color rgb="FFFFC000"/>
      </colorScale>
    </cfRule>
    <cfRule type="colorScale" priority="4569">
      <colorScale>
        <cfvo type="num" val="0"/>
        <cfvo type="num" val="1E-3"/>
        <color theme="0"/>
        <color theme="2" tint="-0.249977111117893"/>
      </colorScale>
    </cfRule>
    <cfRule type="colorScale" priority="4568">
      <colorScale>
        <cfvo type="num" val="0"/>
        <cfvo type="num" val="1E-3"/>
        <color theme="0"/>
        <color theme="2" tint="-9.9978637043366805E-2"/>
      </colorScale>
    </cfRule>
  </conditionalFormatting>
  <conditionalFormatting sqref="AB49:AM49">
    <cfRule type="colorScale" priority="4437">
      <colorScale>
        <cfvo type="num" val="0"/>
        <cfvo type="num" val="1E-3"/>
        <color theme="0"/>
        <color theme="0" tint="-0.249977111117893"/>
      </colorScale>
    </cfRule>
    <cfRule type="colorScale" priority="4438">
      <colorScale>
        <cfvo type="num" val="0"/>
        <cfvo type="num" val="1E-3"/>
        <color theme="0"/>
        <color theme="2" tint="-9.9978637043366805E-2"/>
      </colorScale>
    </cfRule>
    <cfRule type="colorScale" priority="4439">
      <colorScale>
        <cfvo type="num" val="0"/>
        <cfvo type="num" val="1E-3"/>
        <color theme="0"/>
        <color theme="2" tint="-0.249977111117893"/>
      </colorScale>
    </cfRule>
    <cfRule type="colorScale" priority="4440">
      <colorScale>
        <cfvo type="min"/>
        <cfvo type="num" val="1.0000000000000001E-5"/>
        <color theme="0"/>
        <color rgb="FFFFC000"/>
      </colorScale>
    </cfRule>
    <cfRule type="colorScale" priority="4441">
      <colorScale>
        <cfvo type="num" val="0"/>
        <cfvo type="num" val="0.1"/>
        <color theme="0"/>
        <color theme="9" tint="0.39997558519241921"/>
      </colorScale>
    </cfRule>
    <cfRule type="colorScale" priority="4430">
      <colorScale>
        <cfvo type="num" val="0"/>
        <cfvo type="num" val="1E-3"/>
        <color theme="0"/>
        <color theme="5" tint="0.79998168889431442"/>
      </colorScale>
    </cfRule>
    <cfRule type="colorScale" priority="4435">
      <colorScale>
        <cfvo type="num" val="0"/>
        <cfvo type="num" val="0.1"/>
        <color theme="0"/>
        <color theme="9" tint="0.39997558519241921"/>
      </colorScale>
    </cfRule>
    <cfRule type="colorScale" priority="4434">
      <colorScale>
        <cfvo type="min"/>
        <cfvo type="num" val="1.0000000000000001E-5"/>
        <color theme="0"/>
        <color rgb="FFFFC000"/>
      </colorScale>
    </cfRule>
    <cfRule type="colorScale" priority="4433">
      <colorScale>
        <cfvo type="num" val="0"/>
        <cfvo type="num" val="1E-3"/>
        <color theme="0"/>
        <color theme="2" tint="-0.249977111117893"/>
      </colorScale>
    </cfRule>
    <cfRule type="colorScale" priority="4432">
      <colorScale>
        <cfvo type="num" val="0"/>
        <cfvo type="num" val="1E-3"/>
        <color theme="0"/>
        <color theme="2" tint="-9.9978637043366805E-2"/>
      </colorScale>
    </cfRule>
    <cfRule type="colorScale" priority="4431">
      <colorScale>
        <cfvo type="num" val="0"/>
        <cfvo type="num" val="1E-3"/>
        <color theme="0"/>
        <color theme="0" tint="-0.249977111117893"/>
      </colorScale>
    </cfRule>
    <cfRule type="colorScale" priority="4436">
      <colorScale>
        <cfvo type="num" val="0"/>
        <cfvo type="num" val="1E-3"/>
        <color theme="0"/>
        <color theme="5" tint="0.79998168889431442"/>
      </colorScale>
    </cfRule>
  </conditionalFormatting>
  <conditionalFormatting sqref="AB50:AM50">
    <cfRule type="colorScale" priority="4303">
      <colorScale>
        <cfvo type="num" val="0"/>
        <cfvo type="num" val="1E-3"/>
        <color theme="0"/>
        <color theme="2" tint="-0.249977111117893"/>
      </colorScale>
    </cfRule>
    <cfRule type="colorScale" priority="4302">
      <colorScale>
        <cfvo type="num" val="0"/>
        <cfvo type="num" val="1E-3"/>
        <color theme="0"/>
        <color theme="2" tint="-9.9978637043366805E-2"/>
      </colorScale>
    </cfRule>
    <cfRule type="colorScale" priority="4301">
      <colorScale>
        <cfvo type="num" val="0"/>
        <cfvo type="num" val="1E-3"/>
        <color theme="0"/>
        <color theme="0" tint="-0.249977111117893"/>
      </colorScale>
    </cfRule>
    <cfRule type="colorScale" priority="4306">
      <colorScale>
        <cfvo type="num" val="0"/>
        <cfvo type="num" val="1E-3"/>
        <color theme="0"/>
        <color theme="5" tint="0.79998168889431442"/>
      </colorScale>
    </cfRule>
    <cfRule type="colorScale" priority="4300">
      <colorScale>
        <cfvo type="num" val="0"/>
        <cfvo type="num" val="1E-3"/>
        <color theme="0"/>
        <color theme="5" tint="0.79998168889431442"/>
      </colorScale>
    </cfRule>
    <cfRule type="colorScale" priority="4311">
      <colorScale>
        <cfvo type="num" val="0"/>
        <cfvo type="num" val="0.1"/>
        <color theme="0"/>
        <color theme="9" tint="0.39997558519241921"/>
      </colorScale>
    </cfRule>
    <cfRule type="colorScale" priority="4310">
      <colorScale>
        <cfvo type="min"/>
        <cfvo type="num" val="1.0000000000000001E-5"/>
        <color theme="0"/>
        <color rgb="FFFFC000"/>
      </colorScale>
    </cfRule>
    <cfRule type="colorScale" priority="4309">
      <colorScale>
        <cfvo type="num" val="0"/>
        <cfvo type="num" val="1E-3"/>
        <color theme="0"/>
        <color theme="2" tint="-0.249977111117893"/>
      </colorScale>
    </cfRule>
    <cfRule type="colorScale" priority="4308">
      <colorScale>
        <cfvo type="num" val="0"/>
        <cfvo type="num" val="1E-3"/>
        <color theme="0"/>
        <color theme="2" tint="-9.9978637043366805E-2"/>
      </colorScale>
    </cfRule>
    <cfRule type="colorScale" priority="4307">
      <colorScale>
        <cfvo type="num" val="0"/>
        <cfvo type="num" val="1E-3"/>
        <color theme="0"/>
        <color theme="0" tint="-0.249977111117893"/>
      </colorScale>
    </cfRule>
    <cfRule type="colorScale" priority="4305">
      <colorScale>
        <cfvo type="num" val="0"/>
        <cfvo type="num" val="0.1"/>
        <color theme="0"/>
        <color theme="9" tint="0.39997558519241921"/>
      </colorScale>
    </cfRule>
    <cfRule type="colorScale" priority="4304">
      <colorScale>
        <cfvo type="min"/>
        <cfvo type="num" val="1.0000000000000001E-5"/>
        <color theme="0"/>
        <color rgb="FFFFC000"/>
      </colorScale>
    </cfRule>
  </conditionalFormatting>
  <conditionalFormatting sqref="AB51:AM51">
    <cfRule type="colorScale" priority="4202">
      <colorScale>
        <cfvo type="num" val="0"/>
        <cfvo type="num" val="1E-3"/>
        <color theme="0"/>
        <color theme="2" tint="-9.9978637043366805E-2"/>
      </colorScale>
    </cfRule>
    <cfRule type="colorScale" priority="4203">
      <colorScale>
        <cfvo type="num" val="0"/>
        <cfvo type="num" val="1E-3"/>
        <color theme="0"/>
        <color theme="2" tint="-0.249977111117893"/>
      </colorScale>
    </cfRule>
    <cfRule type="colorScale" priority="4204">
      <colorScale>
        <cfvo type="min"/>
        <cfvo type="num" val="1.0000000000000001E-5"/>
        <color theme="0"/>
        <color rgb="FFFFC000"/>
      </colorScale>
    </cfRule>
    <cfRule type="colorScale" priority="4210">
      <colorScale>
        <cfvo type="min"/>
        <cfvo type="num" val="1.0000000000000001E-5"/>
        <color theme="0"/>
        <color rgb="FFFFC000"/>
      </colorScale>
    </cfRule>
    <cfRule type="colorScale" priority="4211">
      <colorScale>
        <cfvo type="num" val="0"/>
        <cfvo type="num" val="0.1"/>
        <color theme="0"/>
        <color theme="9" tint="0.39997558519241921"/>
      </colorScale>
    </cfRule>
    <cfRule type="colorScale" priority="4200">
      <colorScale>
        <cfvo type="num" val="0"/>
        <cfvo type="num" val="1E-3"/>
        <color theme="0"/>
        <color theme="5" tint="0.79998168889431442"/>
      </colorScale>
    </cfRule>
    <cfRule type="colorScale" priority="4201">
      <colorScale>
        <cfvo type="num" val="0"/>
        <cfvo type="num" val="1E-3"/>
        <color theme="0"/>
        <color theme="0" tint="-0.249977111117893"/>
      </colorScale>
    </cfRule>
    <cfRule type="colorScale" priority="4209">
      <colorScale>
        <cfvo type="num" val="0"/>
        <cfvo type="num" val="1E-3"/>
        <color theme="0"/>
        <color theme="2" tint="-0.249977111117893"/>
      </colorScale>
    </cfRule>
    <cfRule type="colorScale" priority="4208">
      <colorScale>
        <cfvo type="num" val="0"/>
        <cfvo type="num" val="1E-3"/>
        <color theme="0"/>
        <color theme="2" tint="-9.9978637043366805E-2"/>
      </colorScale>
    </cfRule>
    <cfRule type="colorScale" priority="4207">
      <colorScale>
        <cfvo type="num" val="0"/>
        <cfvo type="num" val="1E-3"/>
        <color theme="0"/>
        <color theme="0" tint="-0.249977111117893"/>
      </colorScale>
    </cfRule>
    <cfRule type="colorScale" priority="4206">
      <colorScale>
        <cfvo type="num" val="0"/>
        <cfvo type="num" val="1E-3"/>
        <color theme="0"/>
        <color theme="5" tint="0.79998168889431442"/>
      </colorScale>
    </cfRule>
    <cfRule type="colorScale" priority="4205">
      <colorScale>
        <cfvo type="num" val="0"/>
        <cfvo type="num" val="0.1"/>
        <color theme="0"/>
        <color theme="9" tint="0.39997558519241921"/>
      </colorScale>
    </cfRule>
  </conditionalFormatting>
  <conditionalFormatting sqref="AC17">
    <cfRule type="colorScale" priority="17567">
      <colorScale>
        <cfvo type="num" val="0"/>
        <cfvo type="num" val="1E-3"/>
        <color theme="0"/>
        <color theme="0" tint="-0.249977111117893"/>
      </colorScale>
    </cfRule>
    <cfRule type="colorScale" priority="17566">
      <colorScale>
        <cfvo type="num" val="0"/>
        <cfvo type="num" val="1E-3"/>
        <color theme="0"/>
        <color theme="5" tint="0.79998168889431442"/>
      </colorScale>
    </cfRule>
    <cfRule type="colorScale" priority="17571">
      <colorScale>
        <cfvo type="num" val="0"/>
        <cfvo type="num" val="0.1"/>
        <color theme="0"/>
        <color theme="9" tint="0.39997558519241921"/>
      </colorScale>
    </cfRule>
    <cfRule type="colorScale" priority="17570">
      <colorScale>
        <cfvo type="min"/>
        <cfvo type="num" val="1.0000000000000001E-5"/>
        <color theme="0"/>
        <color rgb="FFFFC000"/>
      </colorScale>
    </cfRule>
    <cfRule type="colorScale" priority="17569">
      <colorScale>
        <cfvo type="num" val="0"/>
        <cfvo type="num" val="1E-3"/>
        <color theme="0"/>
        <color theme="2" tint="-0.249977111117893"/>
      </colorScale>
    </cfRule>
    <cfRule type="colorScale" priority="17568">
      <colorScale>
        <cfvo type="num" val="0"/>
        <cfvo type="num" val="1E-3"/>
        <color theme="0"/>
        <color theme="2" tint="-9.9978637043366805E-2"/>
      </colorScale>
    </cfRule>
  </conditionalFormatting>
  <conditionalFormatting sqref="AC18:AL18">
    <cfRule type="colorScale" priority="17225">
      <colorScale>
        <cfvo type="num" val="0"/>
        <cfvo type="num" val="0.1"/>
        <color theme="0"/>
        <color theme="9" tint="0.39997558519241921"/>
      </colorScale>
    </cfRule>
    <cfRule type="colorScale" priority="17224">
      <colorScale>
        <cfvo type="min"/>
        <cfvo type="num" val="1.0000000000000001E-5"/>
        <color theme="0"/>
        <color rgb="FFFFC000"/>
      </colorScale>
    </cfRule>
    <cfRule type="colorScale" priority="17223">
      <colorScale>
        <cfvo type="num" val="0"/>
        <cfvo type="num" val="1E-3"/>
        <color theme="0"/>
        <color theme="2" tint="-0.249977111117893"/>
      </colorScale>
    </cfRule>
    <cfRule type="colorScale" priority="17222">
      <colorScale>
        <cfvo type="num" val="0"/>
        <cfvo type="num" val="1E-3"/>
        <color theme="0"/>
        <color theme="2" tint="-9.9978637043366805E-2"/>
      </colorScale>
    </cfRule>
    <cfRule type="colorScale" priority="17221">
      <colorScale>
        <cfvo type="num" val="0"/>
        <cfvo type="num" val="1E-3"/>
        <color theme="0"/>
        <color theme="0" tint="-0.249977111117893"/>
      </colorScale>
    </cfRule>
    <cfRule type="colorScale" priority="17220">
      <colorScale>
        <cfvo type="num" val="0"/>
        <cfvo type="num" val="1E-3"/>
        <color theme="0"/>
        <color theme="5" tint="0.79998168889431442"/>
      </colorScale>
    </cfRule>
  </conditionalFormatting>
  <conditionalFormatting sqref="AC19:AL19">
    <cfRule type="colorScale" priority="16861">
      <colorScale>
        <cfvo type="num" val="0"/>
        <cfvo type="num" val="0.1"/>
        <color theme="0"/>
        <color theme="9" tint="0.39997558519241921"/>
      </colorScale>
    </cfRule>
    <cfRule type="colorScale" priority="16856">
      <colorScale>
        <cfvo type="num" val="0"/>
        <cfvo type="num" val="1E-3"/>
        <color theme="0"/>
        <color theme="5" tint="0.79998168889431442"/>
      </colorScale>
    </cfRule>
    <cfRule type="colorScale" priority="16857">
      <colorScale>
        <cfvo type="num" val="0"/>
        <cfvo type="num" val="1E-3"/>
        <color theme="0"/>
        <color theme="0" tint="-0.249977111117893"/>
      </colorScale>
    </cfRule>
    <cfRule type="colorScale" priority="16859">
      <colorScale>
        <cfvo type="num" val="0"/>
        <cfvo type="num" val="1E-3"/>
        <color theme="0"/>
        <color theme="2" tint="-0.249977111117893"/>
      </colorScale>
    </cfRule>
    <cfRule type="colorScale" priority="16860">
      <colorScale>
        <cfvo type="min"/>
        <cfvo type="num" val="1.0000000000000001E-5"/>
        <color theme="0"/>
        <color rgb="FFFFC000"/>
      </colorScale>
    </cfRule>
    <cfRule type="colorScale" priority="16858">
      <colorScale>
        <cfvo type="num" val="0"/>
        <cfvo type="num" val="1E-3"/>
        <color theme="0"/>
        <color theme="2" tint="-9.9978637043366805E-2"/>
      </colorScale>
    </cfRule>
  </conditionalFormatting>
  <conditionalFormatting sqref="AC20:AL20">
    <cfRule type="colorScale" priority="16478">
      <colorScale>
        <cfvo type="min"/>
        <cfvo type="num" val="1.0000000000000001E-5"/>
        <color theme="0"/>
        <color rgb="FFFFC000"/>
      </colorScale>
    </cfRule>
    <cfRule type="colorScale" priority="16479">
      <colorScale>
        <cfvo type="num" val="0"/>
        <cfvo type="num" val="0.1"/>
        <color theme="0"/>
        <color theme="9" tint="0.39997558519241921"/>
      </colorScale>
    </cfRule>
    <cfRule type="colorScale" priority="16474">
      <colorScale>
        <cfvo type="num" val="0"/>
        <cfvo type="num" val="1E-3"/>
        <color theme="0"/>
        <color theme="5" tint="0.79998168889431442"/>
      </colorScale>
    </cfRule>
    <cfRule type="colorScale" priority="16475">
      <colorScale>
        <cfvo type="num" val="0"/>
        <cfvo type="num" val="1E-3"/>
        <color theme="0"/>
        <color theme="0" tint="-0.249977111117893"/>
      </colorScale>
    </cfRule>
    <cfRule type="colorScale" priority="16476">
      <colorScale>
        <cfvo type="num" val="0"/>
        <cfvo type="num" val="1E-3"/>
        <color theme="0"/>
        <color theme="2" tint="-9.9978637043366805E-2"/>
      </colorScale>
    </cfRule>
    <cfRule type="colorScale" priority="16477">
      <colorScale>
        <cfvo type="num" val="0"/>
        <cfvo type="num" val="1E-3"/>
        <color theme="0"/>
        <color theme="2" tint="-0.249977111117893"/>
      </colorScale>
    </cfRule>
  </conditionalFormatting>
  <conditionalFormatting sqref="AC21:AL21">
    <cfRule type="colorScale" priority="16079">
      <colorScale>
        <cfvo type="num" val="0"/>
        <cfvo type="num" val="0.1"/>
        <color theme="0"/>
        <color theme="9" tint="0.39997558519241921"/>
      </colorScale>
    </cfRule>
    <cfRule type="colorScale" priority="16076">
      <colorScale>
        <cfvo type="num" val="0"/>
        <cfvo type="num" val="1E-3"/>
        <color theme="0"/>
        <color theme="2" tint="-9.9978637043366805E-2"/>
      </colorScale>
    </cfRule>
    <cfRule type="colorScale" priority="16075">
      <colorScale>
        <cfvo type="num" val="0"/>
        <cfvo type="num" val="1E-3"/>
        <color theme="0"/>
        <color theme="0" tint="-0.249977111117893"/>
      </colorScale>
    </cfRule>
    <cfRule type="colorScale" priority="16074">
      <colorScale>
        <cfvo type="num" val="0"/>
        <cfvo type="num" val="1E-3"/>
        <color theme="0"/>
        <color theme="5" tint="0.79998168889431442"/>
      </colorScale>
    </cfRule>
    <cfRule type="colorScale" priority="16077">
      <colorScale>
        <cfvo type="num" val="0"/>
        <cfvo type="num" val="1E-3"/>
        <color theme="0"/>
        <color theme="2" tint="-0.249977111117893"/>
      </colorScale>
    </cfRule>
    <cfRule type="colorScale" priority="16078">
      <colorScale>
        <cfvo type="min"/>
        <cfvo type="num" val="1.0000000000000001E-5"/>
        <color theme="0"/>
        <color rgb="FFFFC000"/>
      </colorScale>
    </cfRule>
  </conditionalFormatting>
  <conditionalFormatting sqref="AC22:AL22">
    <cfRule type="colorScale" priority="15665">
      <colorScale>
        <cfvo type="num" val="0"/>
        <cfvo type="num" val="1E-3"/>
        <color theme="0"/>
        <color theme="2" tint="-0.249977111117893"/>
      </colorScale>
    </cfRule>
    <cfRule type="colorScale" priority="15663">
      <colorScale>
        <cfvo type="num" val="0"/>
        <cfvo type="num" val="1E-3"/>
        <color theme="0"/>
        <color theme="0" tint="-0.249977111117893"/>
      </colorScale>
    </cfRule>
    <cfRule type="colorScale" priority="15662">
      <colorScale>
        <cfvo type="num" val="0"/>
        <cfvo type="num" val="1E-3"/>
        <color theme="0"/>
        <color theme="5" tint="0.79998168889431442"/>
      </colorScale>
    </cfRule>
    <cfRule type="colorScale" priority="15664">
      <colorScale>
        <cfvo type="num" val="0"/>
        <cfvo type="num" val="1E-3"/>
        <color theme="0"/>
        <color theme="2" tint="-9.9978637043366805E-2"/>
      </colorScale>
    </cfRule>
    <cfRule type="colorScale" priority="15667">
      <colorScale>
        <cfvo type="num" val="0"/>
        <cfvo type="num" val="0.1"/>
        <color theme="0"/>
        <color theme="9" tint="0.39997558519241921"/>
      </colorScale>
    </cfRule>
    <cfRule type="colorScale" priority="15666">
      <colorScale>
        <cfvo type="min"/>
        <cfvo type="num" val="1.0000000000000001E-5"/>
        <color theme="0"/>
        <color rgb="FFFFC000"/>
      </colorScale>
    </cfRule>
  </conditionalFormatting>
  <conditionalFormatting sqref="AC15:AQ15">
    <cfRule type="colorScale" priority="18239">
      <colorScale>
        <cfvo type="num" val="0"/>
        <cfvo type="num" val="0.1"/>
        <color theme="0"/>
        <color theme="9" tint="0.39997558519241921"/>
      </colorScale>
    </cfRule>
    <cfRule type="colorScale" priority="18236">
      <colorScale>
        <cfvo type="num" val="0"/>
        <cfvo type="num" val="1E-3"/>
        <color theme="0"/>
        <color theme="2" tint="-9.9978637043366805E-2"/>
      </colorScale>
    </cfRule>
    <cfRule type="colorScale" priority="18238">
      <colorScale>
        <cfvo type="min"/>
        <cfvo type="num" val="1.0000000000000001E-5"/>
        <color theme="0"/>
        <color rgb="FFFFC000"/>
      </colorScale>
    </cfRule>
    <cfRule type="colorScale" priority="18237">
      <colorScale>
        <cfvo type="num" val="0"/>
        <cfvo type="num" val="1E-3"/>
        <color theme="0"/>
        <color theme="2" tint="-0.249977111117893"/>
      </colorScale>
    </cfRule>
    <cfRule type="colorScale" priority="18235">
      <colorScale>
        <cfvo type="num" val="0"/>
        <cfvo type="num" val="1E-3"/>
        <color theme="0"/>
        <color theme="0" tint="-0.249977111117893"/>
      </colorScale>
    </cfRule>
    <cfRule type="colorScale" priority="18234">
      <colorScale>
        <cfvo type="num" val="0"/>
        <cfvo type="num" val="1E-3"/>
        <color theme="0"/>
        <color theme="5" tint="0.79998168889431442"/>
      </colorScale>
    </cfRule>
  </conditionalFormatting>
  <conditionalFormatting sqref="AD17:AL17">
    <cfRule type="colorScale" priority="17572">
      <colorScale>
        <cfvo type="num" val="0"/>
        <cfvo type="num" val="1E-3"/>
        <color theme="0"/>
        <color theme="5" tint="0.79998168889431442"/>
      </colorScale>
    </cfRule>
    <cfRule type="colorScale" priority="17573">
      <colorScale>
        <cfvo type="num" val="0"/>
        <cfvo type="num" val="1E-3"/>
        <color theme="0"/>
        <color theme="0" tint="-0.249977111117893"/>
      </colorScale>
    </cfRule>
    <cfRule type="colorScale" priority="17574">
      <colorScale>
        <cfvo type="num" val="0"/>
        <cfvo type="num" val="1E-3"/>
        <color theme="0"/>
        <color theme="2" tint="-9.9978637043366805E-2"/>
      </colorScale>
    </cfRule>
    <cfRule type="colorScale" priority="17575">
      <colorScale>
        <cfvo type="num" val="0"/>
        <cfvo type="num" val="1E-3"/>
        <color theme="0"/>
        <color theme="2" tint="-0.249977111117893"/>
      </colorScale>
    </cfRule>
    <cfRule type="colorScale" priority="17576">
      <colorScale>
        <cfvo type="min"/>
        <cfvo type="num" val="1.0000000000000001E-5"/>
        <color theme="0"/>
        <color rgb="FFFFC000"/>
      </colorScale>
    </cfRule>
    <cfRule type="colorScale" priority="17577">
      <colorScale>
        <cfvo type="num" val="0"/>
        <cfvo type="num" val="0.1"/>
        <color theme="0"/>
        <color theme="9" tint="0.39997558519241921"/>
      </colorScale>
    </cfRule>
  </conditionalFormatting>
  <conditionalFormatting sqref="AM23">
    <cfRule type="colorScale" priority="15216">
      <colorScale>
        <cfvo type="num" val="0"/>
        <cfvo type="num" val="1E-3"/>
        <color theme="0"/>
        <color theme="2" tint="-9.9978637043366805E-2"/>
      </colorScale>
    </cfRule>
    <cfRule type="colorScale" priority="15217">
      <colorScale>
        <cfvo type="num" val="0"/>
        <cfvo type="num" val="1E-3"/>
        <color theme="0"/>
        <color theme="2" tint="-0.249977111117893"/>
      </colorScale>
    </cfRule>
    <cfRule type="colorScale" priority="15219">
      <colorScale>
        <cfvo type="num" val="0"/>
        <cfvo type="num" val="0.1"/>
        <color theme="0"/>
        <color theme="9" tint="0.39997558519241921"/>
      </colorScale>
    </cfRule>
    <cfRule type="colorScale" priority="15214">
      <colorScale>
        <cfvo type="num" val="0"/>
        <cfvo type="num" val="1E-3"/>
        <color theme="0"/>
        <color theme="5" tint="0.79998168889431442"/>
      </colorScale>
    </cfRule>
    <cfRule type="colorScale" priority="15215">
      <colorScale>
        <cfvo type="num" val="0"/>
        <cfvo type="num" val="1E-3"/>
        <color theme="0"/>
        <color theme="0" tint="-0.249977111117893"/>
      </colorScale>
    </cfRule>
    <cfRule type="colorScale" priority="15218">
      <colorScale>
        <cfvo type="min"/>
        <cfvo type="num" val="1.0000000000000001E-5"/>
        <color theme="0"/>
        <color rgb="FFFFC000"/>
      </colorScale>
    </cfRule>
  </conditionalFormatting>
  <conditionalFormatting sqref="AM24:BD24">
    <cfRule type="colorScale" priority="14756">
      <colorScale>
        <cfvo type="num" val="0"/>
        <cfvo type="num" val="1E-3"/>
        <color theme="0"/>
        <color theme="2" tint="-9.9978637043366805E-2"/>
      </colorScale>
    </cfRule>
    <cfRule type="colorScale" priority="14755">
      <colorScale>
        <cfvo type="num" val="0"/>
        <cfvo type="num" val="1E-3"/>
        <color theme="0"/>
        <color theme="0" tint="-0.249977111117893"/>
      </colorScale>
    </cfRule>
    <cfRule type="colorScale" priority="14754">
      <colorScale>
        <cfvo type="num" val="0"/>
        <cfvo type="num" val="1E-3"/>
        <color theme="0"/>
        <color theme="5" tint="0.79998168889431442"/>
      </colorScale>
    </cfRule>
    <cfRule type="colorScale" priority="14758">
      <colorScale>
        <cfvo type="min"/>
        <cfvo type="num" val="1.0000000000000001E-5"/>
        <color theme="0"/>
        <color rgb="FFFFC000"/>
      </colorScale>
    </cfRule>
    <cfRule type="colorScale" priority="14759">
      <colorScale>
        <cfvo type="num" val="0"/>
        <cfvo type="num" val="0.1"/>
        <color theme="0"/>
        <color theme="9" tint="0.39997558519241921"/>
      </colorScale>
    </cfRule>
    <cfRule type="colorScale" priority="14757">
      <colorScale>
        <cfvo type="num" val="0"/>
        <cfvo type="num" val="1E-3"/>
        <color theme="0"/>
        <color theme="2" tint="-0.249977111117893"/>
      </colorScale>
    </cfRule>
  </conditionalFormatting>
  <conditionalFormatting sqref="AM25:BD25">
    <cfRule type="colorScale" priority="14276">
      <colorScale>
        <cfvo type="num" val="0"/>
        <cfvo type="num" val="1E-3"/>
        <color theme="0"/>
        <color theme="5" tint="0.79998168889431442"/>
      </colorScale>
    </cfRule>
    <cfRule type="colorScale" priority="14280">
      <colorScale>
        <cfvo type="min"/>
        <cfvo type="num" val="1.0000000000000001E-5"/>
        <color theme="0"/>
        <color rgb="FFFFC000"/>
      </colorScale>
    </cfRule>
    <cfRule type="colorScale" priority="14279">
      <colorScale>
        <cfvo type="num" val="0"/>
        <cfvo type="num" val="1E-3"/>
        <color theme="0"/>
        <color theme="2" tint="-0.249977111117893"/>
      </colorScale>
    </cfRule>
    <cfRule type="colorScale" priority="14278">
      <colorScale>
        <cfvo type="num" val="0"/>
        <cfvo type="num" val="1E-3"/>
        <color theme="0"/>
        <color theme="2" tint="-9.9978637043366805E-2"/>
      </colorScale>
    </cfRule>
    <cfRule type="colorScale" priority="14277">
      <colorScale>
        <cfvo type="num" val="0"/>
        <cfvo type="num" val="1E-3"/>
        <color theme="0"/>
        <color theme="0" tint="-0.249977111117893"/>
      </colorScale>
    </cfRule>
    <cfRule type="colorScale" priority="14281">
      <colorScale>
        <cfvo type="num" val="0"/>
        <cfvo type="num" val="0.1"/>
        <color theme="0"/>
        <color theme="9" tint="0.39997558519241921"/>
      </colorScale>
    </cfRule>
  </conditionalFormatting>
  <conditionalFormatting sqref="AN23:AY23">
    <cfRule type="colorScale" priority="15222">
      <colorScale>
        <cfvo type="num" val="0"/>
        <cfvo type="num" val="1E-3"/>
        <color theme="0"/>
        <color theme="2" tint="-9.9978637043366805E-2"/>
      </colorScale>
    </cfRule>
    <cfRule type="colorScale" priority="15231">
      <colorScale>
        <cfvo type="num" val="0"/>
        <cfvo type="num" val="0.1"/>
        <color theme="0"/>
        <color theme="9" tint="0.39997558519241921"/>
      </colorScale>
    </cfRule>
    <cfRule type="colorScale" priority="15221">
      <colorScale>
        <cfvo type="num" val="0"/>
        <cfvo type="num" val="1E-3"/>
        <color theme="0"/>
        <color theme="0" tint="-0.249977111117893"/>
      </colorScale>
    </cfRule>
    <cfRule type="colorScale" priority="15220">
      <colorScale>
        <cfvo type="num" val="0"/>
        <cfvo type="num" val="1E-3"/>
        <color theme="0"/>
        <color theme="5" tint="0.79998168889431442"/>
      </colorScale>
    </cfRule>
    <cfRule type="colorScale" priority="15228">
      <colorScale>
        <cfvo type="num" val="0"/>
        <cfvo type="num" val="1E-3"/>
        <color theme="0"/>
        <color theme="2" tint="-9.9978637043366805E-2"/>
      </colorScale>
    </cfRule>
    <cfRule type="colorScale" priority="15227">
      <colorScale>
        <cfvo type="num" val="0"/>
        <cfvo type="num" val="1E-3"/>
        <color theme="0"/>
        <color theme="0" tint="-0.249977111117893"/>
      </colorScale>
    </cfRule>
    <cfRule type="colorScale" priority="15229">
      <colorScale>
        <cfvo type="num" val="0"/>
        <cfvo type="num" val="1E-3"/>
        <color theme="0"/>
        <color theme="2" tint="-0.249977111117893"/>
      </colorScale>
    </cfRule>
    <cfRule type="colorScale" priority="15226">
      <colorScale>
        <cfvo type="num" val="0"/>
        <cfvo type="num" val="1E-3"/>
        <color theme="0"/>
        <color theme="5" tint="0.79998168889431442"/>
      </colorScale>
    </cfRule>
    <cfRule type="colorScale" priority="15225">
      <colorScale>
        <cfvo type="num" val="0"/>
        <cfvo type="num" val="0.1"/>
        <color theme="0"/>
        <color theme="9" tint="0.39997558519241921"/>
      </colorScale>
    </cfRule>
    <cfRule type="colorScale" priority="15224">
      <colorScale>
        <cfvo type="min"/>
        <cfvo type="num" val="1.0000000000000001E-5"/>
        <color theme="0"/>
        <color rgb="FFFFC000"/>
      </colorScale>
    </cfRule>
    <cfRule type="colorScale" priority="15230">
      <colorScale>
        <cfvo type="min"/>
        <cfvo type="num" val="1.0000000000000001E-5"/>
        <color theme="0"/>
        <color rgb="FFFFC000"/>
      </colorScale>
    </cfRule>
    <cfRule type="colorScale" priority="15223">
      <colorScale>
        <cfvo type="num" val="0"/>
        <cfvo type="num" val="1E-3"/>
        <color theme="0"/>
        <color theme="2" tint="-0.249977111117893"/>
      </colorScale>
    </cfRule>
  </conditionalFormatting>
  <conditionalFormatting sqref="AN24:AY24">
    <cfRule type="colorScale" priority="14763">
      <colorScale>
        <cfvo type="num" val="0"/>
        <cfvo type="num" val="1E-3"/>
        <color theme="0"/>
        <color theme="2" tint="-0.249977111117893"/>
      </colorScale>
    </cfRule>
    <cfRule type="colorScale" priority="14764">
      <colorScale>
        <cfvo type="min"/>
        <cfvo type="num" val="1.0000000000000001E-5"/>
        <color theme="0"/>
        <color rgb="FFFFC000"/>
      </colorScale>
    </cfRule>
    <cfRule type="colorScale" priority="14765">
      <colorScale>
        <cfvo type="num" val="0"/>
        <cfvo type="num" val="0.1"/>
        <color theme="0"/>
        <color theme="9" tint="0.39997558519241921"/>
      </colorScale>
    </cfRule>
    <cfRule type="colorScale" priority="14766">
      <colorScale>
        <cfvo type="num" val="0"/>
        <cfvo type="num" val="1E-3"/>
        <color theme="0"/>
        <color theme="5" tint="0.79998168889431442"/>
      </colorScale>
    </cfRule>
    <cfRule type="colorScale" priority="14767">
      <colorScale>
        <cfvo type="num" val="0"/>
        <cfvo type="num" val="1E-3"/>
        <color theme="0"/>
        <color theme="0" tint="-0.249977111117893"/>
      </colorScale>
    </cfRule>
    <cfRule type="colorScale" priority="14768">
      <colorScale>
        <cfvo type="num" val="0"/>
        <cfvo type="num" val="1E-3"/>
        <color theme="0"/>
        <color theme="2" tint="-9.9978637043366805E-2"/>
      </colorScale>
    </cfRule>
    <cfRule type="colorScale" priority="14769">
      <colorScale>
        <cfvo type="num" val="0"/>
        <cfvo type="num" val="1E-3"/>
        <color theme="0"/>
        <color theme="2" tint="-0.249977111117893"/>
      </colorScale>
    </cfRule>
    <cfRule type="colorScale" priority="14770">
      <colorScale>
        <cfvo type="min"/>
        <cfvo type="num" val="1.0000000000000001E-5"/>
        <color theme="0"/>
        <color rgb="FFFFC000"/>
      </colorScale>
    </cfRule>
    <cfRule type="colorScale" priority="14771">
      <colorScale>
        <cfvo type="num" val="0"/>
        <cfvo type="num" val="0.1"/>
        <color theme="0"/>
        <color theme="9" tint="0.39997558519241921"/>
      </colorScale>
    </cfRule>
    <cfRule type="colorScale" priority="14760">
      <colorScale>
        <cfvo type="num" val="0"/>
        <cfvo type="num" val="1E-3"/>
        <color theme="0"/>
        <color theme="5" tint="0.79998168889431442"/>
      </colorScale>
    </cfRule>
    <cfRule type="colorScale" priority="14761">
      <colorScale>
        <cfvo type="num" val="0"/>
        <cfvo type="num" val="1E-3"/>
        <color theme="0"/>
        <color theme="0" tint="-0.249977111117893"/>
      </colorScale>
    </cfRule>
    <cfRule type="colorScale" priority="14762">
      <colorScale>
        <cfvo type="num" val="0"/>
        <cfvo type="num" val="1E-3"/>
        <color theme="0"/>
        <color theme="2" tint="-9.9978637043366805E-2"/>
      </colorScale>
    </cfRule>
  </conditionalFormatting>
  <conditionalFormatting sqref="AN25:AY25">
    <cfRule type="colorScale" priority="14291">
      <colorScale>
        <cfvo type="num" val="0"/>
        <cfvo type="num" val="1E-3"/>
        <color theme="0"/>
        <color theme="2" tint="-0.249977111117893"/>
      </colorScale>
    </cfRule>
    <cfRule type="colorScale" priority="14290">
      <colorScale>
        <cfvo type="num" val="0"/>
        <cfvo type="num" val="1E-3"/>
        <color theme="0"/>
        <color theme="2" tint="-9.9978637043366805E-2"/>
      </colorScale>
    </cfRule>
    <cfRule type="colorScale" priority="14289">
      <colorScale>
        <cfvo type="num" val="0"/>
        <cfvo type="num" val="1E-3"/>
        <color theme="0"/>
        <color theme="0" tint="-0.249977111117893"/>
      </colorScale>
    </cfRule>
    <cfRule type="colorScale" priority="14288">
      <colorScale>
        <cfvo type="num" val="0"/>
        <cfvo type="num" val="1E-3"/>
        <color theme="0"/>
        <color theme="5" tint="0.79998168889431442"/>
      </colorScale>
    </cfRule>
    <cfRule type="colorScale" priority="14282">
      <colorScale>
        <cfvo type="num" val="0"/>
        <cfvo type="num" val="1E-3"/>
        <color theme="0"/>
        <color theme="5" tint="0.79998168889431442"/>
      </colorScale>
    </cfRule>
    <cfRule type="colorScale" priority="14287">
      <colorScale>
        <cfvo type="num" val="0"/>
        <cfvo type="num" val="0.1"/>
        <color theme="0"/>
        <color theme="9" tint="0.39997558519241921"/>
      </colorScale>
    </cfRule>
    <cfRule type="colorScale" priority="14286">
      <colorScale>
        <cfvo type="min"/>
        <cfvo type="num" val="1.0000000000000001E-5"/>
        <color theme="0"/>
        <color rgb="FFFFC000"/>
      </colorScale>
    </cfRule>
    <cfRule type="colorScale" priority="14285">
      <colorScale>
        <cfvo type="num" val="0"/>
        <cfvo type="num" val="1E-3"/>
        <color theme="0"/>
        <color theme="2" tint="-0.249977111117893"/>
      </colorScale>
    </cfRule>
    <cfRule type="colorScale" priority="14284">
      <colorScale>
        <cfvo type="num" val="0"/>
        <cfvo type="num" val="1E-3"/>
        <color theme="0"/>
        <color theme="2" tint="-9.9978637043366805E-2"/>
      </colorScale>
    </cfRule>
    <cfRule type="colorScale" priority="14283">
      <colorScale>
        <cfvo type="num" val="0"/>
        <cfvo type="num" val="1E-3"/>
        <color theme="0"/>
        <color theme="0" tint="-0.249977111117893"/>
      </colorScale>
    </cfRule>
    <cfRule type="colorScale" priority="14293">
      <colorScale>
        <cfvo type="num" val="0"/>
        <cfvo type="num" val="0.1"/>
        <color theme="0"/>
        <color theme="9" tint="0.39997558519241921"/>
      </colorScale>
    </cfRule>
    <cfRule type="colorScale" priority="14292">
      <colorScale>
        <cfvo type="min"/>
        <cfvo type="num" val="1.0000000000000001E-5"/>
        <color theme="0"/>
        <color rgb="FFFFC000"/>
      </colorScale>
    </cfRule>
  </conditionalFormatting>
  <conditionalFormatting sqref="AN26:AY39 AN7:AY22">
    <cfRule type="colorScale" priority="14197">
      <colorScale>
        <cfvo type="num" val="0"/>
        <cfvo type="num" val="1E-3"/>
        <color theme="0"/>
        <color theme="2" tint="-0.249977111117893"/>
      </colorScale>
    </cfRule>
    <cfRule type="colorScale" priority="14196">
      <colorScale>
        <cfvo type="num" val="0"/>
        <cfvo type="num" val="1E-3"/>
        <color theme="0"/>
        <color theme="2" tint="-9.9978637043366805E-2"/>
      </colorScale>
    </cfRule>
    <cfRule type="colorScale" priority="14195">
      <colorScale>
        <cfvo type="num" val="0"/>
        <cfvo type="num" val="1E-3"/>
        <color theme="0"/>
        <color theme="0" tint="-0.249977111117893"/>
      </colorScale>
    </cfRule>
    <cfRule type="colorScale" priority="14194">
      <colorScale>
        <cfvo type="num" val="0"/>
        <cfvo type="num" val="1E-3"/>
        <color theme="0"/>
        <color theme="5" tint="0.79998168889431442"/>
      </colorScale>
    </cfRule>
    <cfRule type="colorScale" priority="14198">
      <colorScale>
        <cfvo type="min"/>
        <cfvo type="num" val="1.0000000000000001E-5"/>
        <color theme="0"/>
        <color rgb="FFFFC000"/>
      </colorScale>
    </cfRule>
    <cfRule type="colorScale" priority="14199">
      <colorScale>
        <cfvo type="num" val="0"/>
        <cfvo type="num" val="0.1"/>
        <color theme="0"/>
        <color theme="9" tint="0.39997558519241921"/>
      </colorScale>
    </cfRule>
  </conditionalFormatting>
  <conditionalFormatting sqref="AN40:AY40">
    <cfRule type="colorScale" priority="5623">
      <colorScale>
        <cfvo type="num" val="0"/>
        <cfvo type="num" val="0.1"/>
        <color theme="0"/>
        <color theme="9" tint="0.39997558519241921"/>
      </colorScale>
    </cfRule>
    <cfRule type="colorScale" priority="5621">
      <colorScale>
        <cfvo type="num" val="0"/>
        <cfvo type="num" val="1E-3"/>
        <color theme="0"/>
        <color theme="2" tint="-0.249977111117893"/>
      </colorScale>
    </cfRule>
    <cfRule type="colorScale" priority="5620">
      <colorScale>
        <cfvo type="num" val="0"/>
        <cfvo type="num" val="1E-3"/>
        <color theme="0"/>
        <color theme="2" tint="-9.9978637043366805E-2"/>
      </colorScale>
    </cfRule>
    <cfRule type="colorScale" priority="5612">
      <colorScale>
        <cfvo type="num" val="0"/>
        <cfvo type="num" val="1E-3"/>
        <color theme="0"/>
        <color theme="5" tint="0.79998168889431442"/>
      </colorScale>
    </cfRule>
    <cfRule type="colorScale" priority="5613">
      <colorScale>
        <cfvo type="num" val="0"/>
        <cfvo type="num" val="1E-3"/>
        <color theme="0"/>
        <color theme="0" tint="-0.249977111117893"/>
      </colorScale>
    </cfRule>
    <cfRule type="colorScale" priority="5614">
      <colorScale>
        <cfvo type="num" val="0"/>
        <cfvo type="num" val="1E-3"/>
        <color theme="0"/>
        <color theme="2" tint="-9.9978637043366805E-2"/>
      </colorScale>
    </cfRule>
    <cfRule type="colorScale" priority="5615">
      <colorScale>
        <cfvo type="num" val="0"/>
        <cfvo type="num" val="1E-3"/>
        <color theme="0"/>
        <color theme="2" tint="-0.249977111117893"/>
      </colorScale>
    </cfRule>
    <cfRule type="colorScale" priority="5616">
      <colorScale>
        <cfvo type="min"/>
        <cfvo type="num" val="1.0000000000000001E-5"/>
        <color theme="0"/>
        <color rgb="FFFFC000"/>
      </colorScale>
    </cfRule>
    <cfRule type="colorScale" priority="5617">
      <colorScale>
        <cfvo type="num" val="0"/>
        <cfvo type="num" val="0.1"/>
        <color theme="0"/>
        <color theme="9" tint="0.39997558519241921"/>
      </colorScale>
    </cfRule>
    <cfRule type="colorScale" priority="5618">
      <colorScale>
        <cfvo type="num" val="0"/>
        <cfvo type="num" val="1E-3"/>
        <color theme="0"/>
        <color theme="5" tint="0.79998168889431442"/>
      </colorScale>
    </cfRule>
    <cfRule type="colorScale" priority="5622">
      <colorScale>
        <cfvo type="min"/>
        <cfvo type="num" val="1.0000000000000001E-5"/>
        <color theme="0"/>
        <color rgb="FFFFC000"/>
      </colorScale>
    </cfRule>
    <cfRule type="colorScale" priority="5619">
      <colorScale>
        <cfvo type="num" val="0"/>
        <cfvo type="num" val="1E-3"/>
        <color theme="0"/>
        <color theme="0" tint="-0.249977111117893"/>
      </colorScale>
    </cfRule>
  </conditionalFormatting>
  <conditionalFormatting sqref="AN41:AY41">
    <cfRule type="colorScale" priority="5482">
      <colorScale>
        <cfvo type="num" val="0"/>
        <cfvo type="num" val="1E-3"/>
        <color theme="0"/>
        <color theme="5" tint="0.79998168889431442"/>
      </colorScale>
    </cfRule>
    <cfRule type="colorScale" priority="5484">
      <colorScale>
        <cfvo type="num" val="0"/>
        <cfvo type="num" val="1E-3"/>
        <color theme="0"/>
        <color theme="2" tint="-9.9978637043366805E-2"/>
      </colorScale>
    </cfRule>
    <cfRule type="colorScale" priority="5487">
      <colorScale>
        <cfvo type="num" val="0"/>
        <cfvo type="num" val="0.1"/>
        <color theme="0"/>
        <color theme="9" tint="0.39997558519241921"/>
      </colorScale>
    </cfRule>
    <cfRule type="colorScale" priority="5486">
      <colorScale>
        <cfvo type="min"/>
        <cfvo type="num" val="1.0000000000000001E-5"/>
        <color theme="0"/>
        <color rgb="FFFFC000"/>
      </colorScale>
    </cfRule>
    <cfRule type="colorScale" priority="5485">
      <colorScale>
        <cfvo type="num" val="0"/>
        <cfvo type="num" val="1E-3"/>
        <color theme="0"/>
        <color theme="2" tint="-0.249977111117893"/>
      </colorScale>
    </cfRule>
    <cfRule type="colorScale" priority="5483">
      <colorScale>
        <cfvo type="num" val="0"/>
        <cfvo type="num" val="1E-3"/>
        <color theme="0"/>
        <color theme="0" tint="-0.249977111117893"/>
      </colorScale>
    </cfRule>
    <cfRule type="colorScale" priority="5489">
      <colorScale>
        <cfvo type="num" val="0"/>
        <cfvo type="num" val="1E-3"/>
        <color theme="0"/>
        <color theme="0" tint="-0.249977111117893"/>
      </colorScale>
    </cfRule>
    <cfRule type="colorScale" priority="5488">
      <colorScale>
        <cfvo type="num" val="0"/>
        <cfvo type="num" val="1E-3"/>
        <color theme="0"/>
        <color theme="5" tint="0.79998168889431442"/>
      </colorScale>
    </cfRule>
    <cfRule type="colorScale" priority="5493">
      <colorScale>
        <cfvo type="num" val="0"/>
        <cfvo type="num" val="0.1"/>
        <color theme="0"/>
        <color theme="9" tint="0.39997558519241921"/>
      </colorScale>
    </cfRule>
    <cfRule type="colorScale" priority="5492">
      <colorScale>
        <cfvo type="min"/>
        <cfvo type="num" val="1.0000000000000001E-5"/>
        <color theme="0"/>
        <color rgb="FFFFC000"/>
      </colorScale>
    </cfRule>
    <cfRule type="colorScale" priority="5491">
      <colorScale>
        <cfvo type="num" val="0"/>
        <cfvo type="num" val="1E-3"/>
        <color theme="0"/>
        <color theme="2" tint="-0.249977111117893"/>
      </colorScale>
    </cfRule>
    <cfRule type="colorScale" priority="5490">
      <colorScale>
        <cfvo type="num" val="0"/>
        <cfvo type="num" val="1E-3"/>
        <color theme="0"/>
        <color theme="2" tint="-9.9978637043366805E-2"/>
      </colorScale>
    </cfRule>
  </conditionalFormatting>
  <conditionalFormatting sqref="AN42:AY42">
    <cfRule type="colorScale" priority="5358">
      <colorScale>
        <cfvo type="num" val="0"/>
        <cfvo type="num" val="1E-3"/>
        <color theme="0"/>
        <color theme="5" tint="0.79998168889431442"/>
      </colorScale>
    </cfRule>
    <cfRule type="colorScale" priority="5359">
      <colorScale>
        <cfvo type="num" val="0"/>
        <cfvo type="num" val="1E-3"/>
        <color theme="0"/>
        <color theme="0" tint="-0.249977111117893"/>
      </colorScale>
    </cfRule>
    <cfRule type="colorScale" priority="5360">
      <colorScale>
        <cfvo type="num" val="0"/>
        <cfvo type="num" val="1E-3"/>
        <color theme="0"/>
        <color theme="2" tint="-9.9978637043366805E-2"/>
      </colorScale>
    </cfRule>
    <cfRule type="colorScale" priority="5361">
      <colorScale>
        <cfvo type="num" val="0"/>
        <cfvo type="num" val="1E-3"/>
        <color theme="0"/>
        <color theme="2" tint="-0.249977111117893"/>
      </colorScale>
    </cfRule>
    <cfRule type="colorScale" priority="5362">
      <colorScale>
        <cfvo type="min"/>
        <cfvo type="num" val="1.0000000000000001E-5"/>
        <color theme="0"/>
        <color rgb="FFFFC000"/>
      </colorScale>
    </cfRule>
    <cfRule type="colorScale" priority="5363">
      <colorScale>
        <cfvo type="num" val="0"/>
        <cfvo type="num" val="0.1"/>
        <color theme="0"/>
        <color theme="9" tint="0.39997558519241921"/>
      </colorScale>
    </cfRule>
    <cfRule type="colorScale" priority="5357">
      <colorScale>
        <cfvo type="num" val="0"/>
        <cfvo type="num" val="0.1"/>
        <color theme="0"/>
        <color theme="9" tint="0.39997558519241921"/>
      </colorScale>
    </cfRule>
    <cfRule type="colorScale" priority="5352">
      <colorScale>
        <cfvo type="num" val="0"/>
        <cfvo type="num" val="1E-3"/>
        <color theme="0"/>
        <color theme="5" tint="0.79998168889431442"/>
      </colorScale>
    </cfRule>
    <cfRule type="colorScale" priority="5353">
      <colorScale>
        <cfvo type="num" val="0"/>
        <cfvo type="num" val="1E-3"/>
        <color theme="0"/>
        <color theme="0" tint="-0.249977111117893"/>
      </colorScale>
    </cfRule>
    <cfRule type="colorScale" priority="5354">
      <colorScale>
        <cfvo type="num" val="0"/>
        <cfvo type="num" val="1E-3"/>
        <color theme="0"/>
        <color theme="2" tint="-9.9978637043366805E-2"/>
      </colorScale>
    </cfRule>
    <cfRule type="colorScale" priority="5355">
      <colorScale>
        <cfvo type="num" val="0"/>
        <cfvo type="num" val="1E-3"/>
        <color theme="0"/>
        <color theme="2" tint="-0.249977111117893"/>
      </colorScale>
    </cfRule>
    <cfRule type="colorScale" priority="5356">
      <colorScale>
        <cfvo type="min"/>
        <cfvo type="num" val="1.0000000000000001E-5"/>
        <color theme="0"/>
        <color rgb="FFFFC000"/>
      </colorScale>
    </cfRule>
  </conditionalFormatting>
  <conditionalFormatting sqref="AN43:AY43">
    <cfRule type="colorScale" priority="5228">
      <colorScale>
        <cfvo type="num" val="0"/>
        <cfvo type="num" val="1E-3"/>
        <color theme="0"/>
        <color theme="5" tint="0.79998168889431442"/>
      </colorScale>
    </cfRule>
    <cfRule type="colorScale" priority="5226">
      <colorScale>
        <cfvo type="min"/>
        <cfvo type="num" val="1.0000000000000001E-5"/>
        <color theme="0"/>
        <color rgb="FFFFC000"/>
      </colorScale>
    </cfRule>
    <cfRule type="colorScale" priority="5223">
      <colorScale>
        <cfvo type="num" val="0"/>
        <cfvo type="num" val="1E-3"/>
        <color theme="0"/>
        <color theme="0" tint="-0.249977111117893"/>
      </colorScale>
    </cfRule>
    <cfRule type="colorScale" priority="5227">
      <colorScale>
        <cfvo type="num" val="0"/>
        <cfvo type="num" val="0.1"/>
        <color theme="0"/>
        <color theme="9" tint="0.39997558519241921"/>
      </colorScale>
    </cfRule>
    <cfRule type="colorScale" priority="5222">
      <colorScale>
        <cfvo type="num" val="0"/>
        <cfvo type="num" val="1E-3"/>
        <color theme="0"/>
        <color theme="5" tint="0.79998168889431442"/>
      </colorScale>
    </cfRule>
    <cfRule type="colorScale" priority="5230">
      <colorScale>
        <cfvo type="num" val="0"/>
        <cfvo type="num" val="1E-3"/>
        <color theme="0"/>
        <color theme="2" tint="-9.9978637043366805E-2"/>
      </colorScale>
    </cfRule>
    <cfRule type="colorScale" priority="5229">
      <colorScale>
        <cfvo type="num" val="0"/>
        <cfvo type="num" val="1E-3"/>
        <color theme="0"/>
        <color theme="0" tint="-0.249977111117893"/>
      </colorScale>
    </cfRule>
    <cfRule type="colorScale" priority="5231">
      <colorScale>
        <cfvo type="num" val="0"/>
        <cfvo type="num" val="1E-3"/>
        <color theme="0"/>
        <color theme="2" tint="-0.249977111117893"/>
      </colorScale>
    </cfRule>
    <cfRule type="colorScale" priority="5232">
      <colorScale>
        <cfvo type="min"/>
        <cfvo type="num" val="1.0000000000000001E-5"/>
        <color theme="0"/>
        <color rgb="FFFFC000"/>
      </colorScale>
    </cfRule>
    <cfRule type="colorScale" priority="5233">
      <colorScale>
        <cfvo type="num" val="0"/>
        <cfvo type="num" val="0.1"/>
        <color theme="0"/>
        <color theme="9" tint="0.39997558519241921"/>
      </colorScale>
    </cfRule>
    <cfRule type="colorScale" priority="5224">
      <colorScale>
        <cfvo type="num" val="0"/>
        <cfvo type="num" val="1E-3"/>
        <color theme="0"/>
        <color theme="2" tint="-9.9978637043366805E-2"/>
      </colorScale>
    </cfRule>
    <cfRule type="colorScale" priority="5225">
      <colorScale>
        <cfvo type="num" val="0"/>
        <cfvo type="num" val="1E-3"/>
        <color theme="0"/>
        <color theme="2" tint="-0.249977111117893"/>
      </colorScale>
    </cfRule>
  </conditionalFormatting>
  <conditionalFormatting sqref="AN44:AY44">
    <cfRule type="colorScale" priority="5096">
      <colorScale>
        <cfvo type="min"/>
        <cfvo type="num" val="1.0000000000000001E-5"/>
        <color theme="0"/>
        <color rgb="FFFFC000"/>
      </colorScale>
    </cfRule>
    <cfRule type="colorScale" priority="5103">
      <colorScale>
        <cfvo type="num" val="0"/>
        <cfvo type="num" val="0.1"/>
        <color theme="0"/>
        <color theme="9" tint="0.39997558519241921"/>
      </colorScale>
    </cfRule>
    <cfRule type="colorScale" priority="5102">
      <colorScale>
        <cfvo type="min"/>
        <cfvo type="num" val="1.0000000000000001E-5"/>
        <color theme="0"/>
        <color rgb="FFFFC000"/>
      </colorScale>
    </cfRule>
    <cfRule type="colorScale" priority="5101">
      <colorScale>
        <cfvo type="num" val="0"/>
        <cfvo type="num" val="1E-3"/>
        <color theme="0"/>
        <color theme="2" tint="-0.249977111117893"/>
      </colorScale>
    </cfRule>
    <cfRule type="colorScale" priority="5100">
      <colorScale>
        <cfvo type="num" val="0"/>
        <cfvo type="num" val="1E-3"/>
        <color theme="0"/>
        <color theme="2" tint="-9.9978637043366805E-2"/>
      </colorScale>
    </cfRule>
    <cfRule type="colorScale" priority="5092">
      <colorScale>
        <cfvo type="num" val="0"/>
        <cfvo type="num" val="1E-3"/>
        <color theme="0"/>
        <color theme="5" tint="0.79998168889431442"/>
      </colorScale>
    </cfRule>
    <cfRule type="colorScale" priority="5093">
      <colorScale>
        <cfvo type="num" val="0"/>
        <cfvo type="num" val="1E-3"/>
        <color theme="0"/>
        <color theme="0" tint="-0.249977111117893"/>
      </colorScale>
    </cfRule>
    <cfRule type="colorScale" priority="5099">
      <colorScale>
        <cfvo type="num" val="0"/>
        <cfvo type="num" val="1E-3"/>
        <color theme="0"/>
        <color theme="0" tint="-0.249977111117893"/>
      </colorScale>
    </cfRule>
    <cfRule type="colorScale" priority="5098">
      <colorScale>
        <cfvo type="num" val="0"/>
        <cfvo type="num" val="1E-3"/>
        <color theme="0"/>
        <color theme="5" tint="0.79998168889431442"/>
      </colorScale>
    </cfRule>
    <cfRule type="colorScale" priority="5097">
      <colorScale>
        <cfvo type="num" val="0"/>
        <cfvo type="num" val="0.1"/>
        <color theme="0"/>
        <color theme="9" tint="0.39997558519241921"/>
      </colorScale>
    </cfRule>
    <cfRule type="colorScale" priority="5094">
      <colorScale>
        <cfvo type="num" val="0"/>
        <cfvo type="num" val="1E-3"/>
        <color theme="0"/>
        <color theme="2" tint="-9.9978637043366805E-2"/>
      </colorScale>
    </cfRule>
    <cfRule type="colorScale" priority="5095">
      <colorScale>
        <cfvo type="num" val="0"/>
        <cfvo type="num" val="1E-3"/>
        <color theme="0"/>
        <color theme="2" tint="-0.249977111117893"/>
      </colorScale>
    </cfRule>
  </conditionalFormatting>
  <conditionalFormatting sqref="AN45:AY45">
    <cfRule type="colorScale" priority="4970">
      <colorScale>
        <cfvo type="num" val="0"/>
        <cfvo type="num" val="1E-3"/>
        <color theme="0"/>
        <color theme="2" tint="-9.9978637043366805E-2"/>
      </colorScale>
    </cfRule>
    <cfRule type="colorScale" priority="4962">
      <colorScale>
        <cfvo type="num" val="0"/>
        <cfvo type="num" val="1E-3"/>
        <color theme="0"/>
        <color theme="5" tint="0.79998168889431442"/>
      </colorScale>
    </cfRule>
    <cfRule type="colorScale" priority="4963">
      <colorScale>
        <cfvo type="num" val="0"/>
        <cfvo type="num" val="1E-3"/>
        <color theme="0"/>
        <color theme="0" tint="-0.249977111117893"/>
      </colorScale>
    </cfRule>
    <cfRule type="colorScale" priority="4964">
      <colorScale>
        <cfvo type="num" val="0"/>
        <cfvo type="num" val="1E-3"/>
        <color theme="0"/>
        <color theme="2" tint="-9.9978637043366805E-2"/>
      </colorScale>
    </cfRule>
    <cfRule type="colorScale" priority="4965">
      <colorScale>
        <cfvo type="num" val="0"/>
        <cfvo type="num" val="1E-3"/>
        <color theme="0"/>
        <color theme="2" tint="-0.249977111117893"/>
      </colorScale>
    </cfRule>
    <cfRule type="colorScale" priority="4966">
      <colorScale>
        <cfvo type="min"/>
        <cfvo type="num" val="1.0000000000000001E-5"/>
        <color theme="0"/>
        <color rgb="FFFFC000"/>
      </colorScale>
    </cfRule>
    <cfRule type="colorScale" priority="4967">
      <colorScale>
        <cfvo type="num" val="0"/>
        <cfvo type="num" val="0.1"/>
        <color theme="0"/>
        <color theme="9" tint="0.39997558519241921"/>
      </colorScale>
    </cfRule>
    <cfRule type="colorScale" priority="4968">
      <colorScale>
        <cfvo type="num" val="0"/>
        <cfvo type="num" val="1E-3"/>
        <color theme="0"/>
        <color theme="5" tint="0.79998168889431442"/>
      </colorScale>
    </cfRule>
    <cfRule type="colorScale" priority="4969">
      <colorScale>
        <cfvo type="num" val="0"/>
        <cfvo type="num" val="1E-3"/>
        <color theme="0"/>
        <color theme="0" tint="-0.249977111117893"/>
      </colorScale>
    </cfRule>
    <cfRule type="colorScale" priority="4971">
      <colorScale>
        <cfvo type="num" val="0"/>
        <cfvo type="num" val="1E-3"/>
        <color theme="0"/>
        <color theme="2" tint="-0.249977111117893"/>
      </colorScale>
    </cfRule>
    <cfRule type="colorScale" priority="4972">
      <colorScale>
        <cfvo type="min"/>
        <cfvo type="num" val="1.0000000000000001E-5"/>
        <color theme="0"/>
        <color rgb="FFFFC000"/>
      </colorScale>
    </cfRule>
    <cfRule type="colorScale" priority="4973">
      <colorScale>
        <cfvo type="num" val="0"/>
        <cfvo type="num" val="0.1"/>
        <color theme="0"/>
        <color theme="9" tint="0.39997558519241921"/>
      </colorScale>
    </cfRule>
  </conditionalFormatting>
  <conditionalFormatting sqref="AN46:AY46">
    <cfRule type="colorScale" priority="4843">
      <colorScale>
        <cfvo type="num" val="0"/>
        <cfvo type="num" val="0.1"/>
        <color theme="0"/>
        <color theme="9" tint="0.39997558519241921"/>
      </colorScale>
    </cfRule>
    <cfRule type="colorScale" priority="4837">
      <colorScale>
        <cfvo type="num" val="0"/>
        <cfvo type="num" val="0.1"/>
        <color theme="0"/>
        <color theme="9" tint="0.39997558519241921"/>
      </colorScale>
    </cfRule>
    <cfRule type="colorScale" priority="4838">
      <colorScale>
        <cfvo type="num" val="0"/>
        <cfvo type="num" val="1E-3"/>
        <color theme="0"/>
        <color theme="5" tint="0.79998168889431442"/>
      </colorScale>
    </cfRule>
    <cfRule type="colorScale" priority="4839">
      <colorScale>
        <cfvo type="num" val="0"/>
        <cfvo type="num" val="1E-3"/>
        <color theme="0"/>
        <color theme="0" tint="-0.249977111117893"/>
      </colorScale>
    </cfRule>
    <cfRule type="colorScale" priority="4836">
      <colorScale>
        <cfvo type="min"/>
        <cfvo type="num" val="1.0000000000000001E-5"/>
        <color theme="0"/>
        <color rgb="FFFFC000"/>
      </colorScale>
    </cfRule>
    <cfRule type="colorScale" priority="4841">
      <colorScale>
        <cfvo type="num" val="0"/>
        <cfvo type="num" val="1E-3"/>
        <color theme="0"/>
        <color theme="2" tint="-0.249977111117893"/>
      </colorScale>
    </cfRule>
    <cfRule type="colorScale" priority="4832">
      <colorScale>
        <cfvo type="num" val="0"/>
        <cfvo type="num" val="1E-3"/>
        <color theme="0"/>
        <color theme="5" tint="0.79998168889431442"/>
      </colorScale>
    </cfRule>
    <cfRule type="colorScale" priority="4833">
      <colorScale>
        <cfvo type="num" val="0"/>
        <cfvo type="num" val="1E-3"/>
        <color theme="0"/>
        <color theme="0" tint="-0.249977111117893"/>
      </colorScale>
    </cfRule>
    <cfRule type="colorScale" priority="4842">
      <colorScale>
        <cfvo type="min"/>
        <cfvo type="num" val="1.0000000000000001E-5"/>
        <color theme="0"/>
        <color rgb="FFFFC000"/>
      </colorScale>
    </cfRule>
    <cfRule type="colorScale" priority="4840">
      <colorScale>
        <cfvo type="num" val="0"/>
        <cfvo type="num" val="1E-3"/>
        <color theme="0"/>
        <color theme="2" tint="-9.9978637043366805E-2"/>
      </colorScale>
    </cfRule>
    <cfRule type="colorScale" priority="4834">
      <colorScale>
        <cfvo type="num" val="0"/>
        <cfvo type="num" val="1E-3"/>
        <color theme="0"/>
        <color theme="2" tint="-9.9978637043366805E-2"/>
      </colorScale>
    </cfRule>
    <cfRule type="colorScale" priority="4835">
      <colorScale>
        <cfvo type="num" val="0"/>
        <cfvo type="num" val="1E-3"/>
        <color theme="0"/>
        <color theme="2" tint="-0.249977111117893"/>
      </colorScale>
    </cfRule>
  </conditionalFormatting>
  <conditionalFormatting sqref="AN47:AY47">
    <cfRule type="colorScale" priority="4713">
      <colorScale>
        <cfvo type="num" val="0"/>
        <cfvo type="num" val="0.1"/>
        <color theme="0"/>
        <color theme="9" tint="0.39997558519241921"/>
      </colorScale>
    </cfRule>
    <cfRule type="colorScale" priority="4710">
      <colorScale>
        <cfvo type="num" val="0"/>
        <cfvo type="num" val="1E-3"/>
        <color theme="0"/>
        <color theme="2" tint="-9.9978637043366805E-2"/>
      </colorScale>
    </cfRule>
    <cfRule type="colorScale" priority="4711">
      <colorScale>
        <cfvo type="num" val="0"/>
        <cfvo type="num" val="1E-3"/>
        <color theme="0"/>
        <color theme="2" tint="-0.249977111117893"/>
      </colorScale>
    </cfRule>
    <cfRule type="colorScale" priority="4712">
      <colorScale>
        <cfvo type="min"/>
        <cfvo type="num" val="1.0000000000000001E-5"/>
        <color theme="0"/>
        <color rgb="FFFFC000"/>
      </colorScale>
    </cfRule>
    <cfRule type="colorScale" priority="4709">
      <colorScale>
        <cfvo type="num" val="0"/>
        <cfvo type="num" val="1E-3"/>
        <color theme="0"/>
        <color theme="0" tint="-0.249977111117893"/>
      </colorScale>
    </cfRule>
    <cfRule type="colorScale" priority="4704">
      <colorScale>
        <cfvo type="num" val="0"/>
        <cfvo type="num" val="1E-3"/>
        <color theme="0"/>
        <color theme="2" tint="-9.9978637043366805E-2"/>
      </colorScale>
    </cfRule>
    <cfRule type="colorScale" priority="4705">
      <colorScale>
        <cfvo type="num" val="0"/>
        <cfvo type="num" val="1E-3"/>
        <color theme="0"/>
        <color theme="2" tint="-0.249977111117893"/>
      </colorScale>
    </cfRule>
    <cfRule type="colorScale" priority="4706">
      <colorScale>
        <cfvo type="min"/>
        <cfvo type="num" val="1.0000000000000001E-5"/>
        <color theme="0"/>
        <color rgb="FFFFC000"/>
      </colorScale>
    </cfRule>
    <cfRule type="colorScale" priority="4708">
      <colorScale>
        <cfvo type="num" val="0"/>
        <cfvo type="num" val="1E-3"/>
        <color theme="0"/>
        <color theme="5" tint="0.79998168889431442"/>
      </colorScale>
    </cfRule>
    <cfRule type="colorScale" priority="4702">
      <colorScale>
        <cfvo type="num" val="0"/>
        <cfvo type="num" val="1E-3"/>
        <color theme="0"/>
        <color theme="5" tint="0.79998168889431442"/>
      </colorScale>
    </cfRule>
    <cfRule type="colorScale" priority="4707">
      <colorScale>
        <cfvo type="num" val="0"/>
        <cfvo type="num" val="0.1"/>
        <color theme="0"/>
        <color theme="9" tint="0.39997558519241921"/>
      </colorScale>
    </cfRule>
    <cfRule type="colorScale" priority="4703">
      <colorScale>
        <cfvo type="num" val="0"/>
        <cfvo type="num" val="1E-3"/>
        <color theme="0"/>
        <color theme="0" tint="-0.249977111117893"/>
      </colorScale>
    </cfRule>
  </conditionalFormatting>
  <conditionalFormatting sqref="AN48:AY48">
    <cfRule type="colorScale" priority="4572">
      <colorScale>
        <cfvo type="num" val="0"/>
        <cfvo type="num" val="1E-3"/>
        <color theme="0"/>
        <color theme="5" tint="0.79998168889431442"/>
      </colorScale>
    </cfRule>
    <cfRule type="colorScale" priority="4573">
      <colorScale>
        <cfvo type="num" val="0"/>
        <cfvo type="num" val="1E-3"/>
        <color theme="0"/>
        <color theme="0" tint="-0.249977111117893"/>
      </colorScale>
    </cfRule>
    <cfRule type="colorScale" priority="4581">
      <colorScale>
        <cfvo type="num" val="0"/>
        <cfvo type="num" val="1E-3"/>
        <color theme="0"/>
        <color theme="2" tint="-0.249977111117893"/>
      </colorScale>
    </cfRule>
    <cfRule type="colorScale" priority="4575">
      <colorScale>
        <cfvo type="num" val="0"/>
        <cfvo type="num" val="1E-3"/>
        <color theme="0"/>
        <color theme="2" tint="-0.249977111117893"/>
      </colorScale>
    </cfRule>
    <cfRule type="colorScale" priority="4577">
      <colorScale>
        <cfvo type="num" val="0"/>
        <cfvo type="num" val="0.1"/>
        <color theme="0"/>
        <color theme="9" tint="0.39997558519241921"/>
      </colorScale>
    </cfRule>
    <cfRule type="colorScale" priority="4574">
      <colorScale>
        <cfvo type="num" val="0"/>
        <cfvo type="num" val="1E-3"/>
        <color theme="0"/>
        <color theme="2" tint="-9.9978637043366805E-2"/>
      </colorScale>
    </cfRule>
    <cfRule type="colorScale" priority="4579">
      <colorScale>
        <cfvo type="num" val="0"/>
        <cfvo type="num" val="1E-3"/>
        <color theme="0"/>
        <color theme="0" tint="-0.249977111117893"/>
      </colorScale>
    </cfRule>
    <cfRule type="colorScale" priority="4578">
      <colorScale>
        <cfvo type="num" val="0"/>
        <cfvo type="num" val="1E-3"/>
        <color theme="0"/>
        <color theme="5" tint="0.79998168889431442"/>
      </colorScale>
    </cfRule>
    <cfRule type="colorScale" priority="4576">
      <colorScale>
        <cfvo type="min"/>
        <cfvo type="num" val="1.0000000000000001E-5"/>
        <color theme="0"/>
        <color rgb="FFFFC000"/>
      </colorScale>
    </cfRule>
    <cfRule type="colorScale" priority="4583">
      <colorScale>
        <cfvo type="num" val="0"/>
        <cfvo type="num" val="0.1"/>
        <color theme="0"/>
        <color theme="9" tint="0.39997558519241921"/>
      </colorScale>
    </cfRule>
    <cfRule type="colorScale" priority="4582">
      <colorScale>
        <cfvo type="min"/>
        <cfvo type="num" val="1.0000000000000001E-5"/>
        <color theme="0"/>
        <color rgb="FFFFC000"/>
      </colorScale>
    </cfRule>
    <cfRule type="colorScale" priority="4580">
      <colorScale>
        <cfvo type="num" val="0"/>
        <cfvo type="num" val="1E-3"/>
        <color theme="0"/>
        <color theme="2" tint="-9.9978637043366805E-2"/>
      </colorScale>
    </cfRule>
  </conditionalFormatting>
  <conditionalFormatting sqref="AN49:AY49">
    <cfRule type="colorScale" priority="4447">
      <colorScale>
        <cfvo type="num" val="0"/>
        <cfvo type="num" val="0.1"/>
        <color theme="0"/>
        <color theme="9" tint="0.39997558519241921"/>
      </colorScale>
    </cfRule>
    <cfRule type="colorScale" priority="4446">
      <colorScale>
        <cfvo type="min"/>
        <cfvo type="num" val="1.0000000000000001E-5"/>
        <color theme="0"/>
        <color rgb="FFFFC000"/>
      </colorScale>
    </cfRule>
    <cfRule type="colorScale" priority="4445">
      <colorScale>
        <cfvo type="num" val="0"/>
        <cfvo type="num" val="1E-3"/>
        <color theme="0"/>
        <color theme="2" tint="-0.249977111117893"/>
      </colorScale>
    </cfRule>
    <cfRule type="colorScale" priority="4444">
      <colorScale>
        <cfvo type="num" val="0"/>
        <cfvo type="num" val="1E-3"/>
        <color theme="0"/>
        <color theme="2" tint="-9.9978637043366805E-2"/>
      </colorScale>
    </cfRule>
    <cfRule type="colorScale" priority="4443">
      <colorScale>
        <cfvo type="num" val="0"/>
        <cfvo type="num" val="1E-3"/>
        <color theme="0"/>
        <color theme="0" tint="-0.249977111117893"/>
      </colorScale>
    </cfRule>
    <cfRule type="colorScale" priority="4442">
      <colorScale>
        <cfvo type="num" val="0"/>
        <cfvo type="num" val="1E-3"/>
        <color theme="0"/>
        <color theme="5" tint="0.79998168889431442"/>
      </colorScale>
    </cfRule>
    <cfRule type="colorScale" priority="4449">
      <colorScale>
        <cfvo type="num" val="0"/>
        <cfvo type="num" val="1E-3"/>
        <color theme="0"/>
        <color theme="0" tint="-0.249977111117893"/>
      </colorScale>
    </cfRule>
    <cfRule type="colorScale" priority="4453">
      <colorScale>
        <cfvo type="num" val="0"/>
        <cfvo type="num" val="0.1"/>
        <color theme="0"/>
        <color theme="9" tint="0.39997558519241921"/>
      </colorScale>
    </cfRule>
    <cfRule type="colorScale" priority="4452">
      <colorScale>
        <cfvo type="min"/>
        <cfvo type="num" val="1.0000000000000001E-5"/>
        <color theme="0"/>
        <color rgb="FFFFC000"/>
      </colorScale>
    </cfRule>
    <cfRule type="colorScale" priority="4451">
      <colorScale>
        <cfvo type="num" val="0"/>
        <cfvo type="num" val="1E-3"/>
        <color theme="0"/>
        <color theme="2" tint="-0.249977111117893"/>
      </colorScale>
    </cfRule>
    <cfRule type="colorScale" priority="4450">
      <colorScale>
        <cfvo type="num" val="0"/>
        <cfvo type="num" val="1E-3"/>
        <color theme="0"/>
        <color theme="2" tint="-9.9978637043366805E-2"/>
      </colorScale>
    </cfRule>
    <cfRule type="colorScale" priority="4448">
      <colorScale>
        <cfvo type="num" val="0"/>
        <cfvo type="num" val="1E-3"/>
        <color theme="0"/>
        <color theme="5" tint="0.79998168889431442"/>
      </colorScale>
    </cfRule>
  </conditionalFormatting>
  <conditionalFormatting sqref="AN50:AY50">
    <cfRule type="colorScale" priority="4321">
      <colorScale>
        <cfvo type="num" val="0"/>
        <cfvo type="num" val="1E-3"/>
        <color theme="0"/>
        <color theme="2" tint="-0.249977111117893"/>
      </colorScale>
    </cfRule>
    <cfRule type="colorScale" priority="4319">
      <colorScale>
        <cfvo type="num" val="0"/>
        <cfvo type="num" val="1E-3"/>
        <color theme="0"/>
        <color theme="0" tint="-0.249977111117893"/>
      </colorScale>
    </cfRule>
    <cfRule type="colorScale" priority="4322">
      <colorScale>
        <cfvo type="min"/>
        <cfvo type="num" val="1.0000000000000001E-5"/>
        <color theme="0"/>
        <color rgb="FFFFC000"/>
      </colorScale>
    </cfRule>
    <cfRule type="colorScale" priority="4323">
      <colorScale>
        <cfvo type="num" val="0"/>
        <cfvo type="num" val="0.1"/>
        <color theme="0"/>
        <color theme="9" tint="0.39997558519241921"/>
      </colorScale>
    </cfRule>
    <cfRule type="colorScale" priority="4313">
      <colorScale>
        <cfvo type="num" val="0"/>
        <cfvo type="num" val="1E-3"/>
        <color theme="0"/>
        <color theme="0" tint="-0.249977111117893"/>
      </colorScale>
    </cfRule>
    <cfRule type="colorScale" priority="4312">
      <colorScale>
        <cfvo type="num" val="0"/>
        <cfvo type="num" val="1E-3"/>
        <color theme="0"/>
        <color theme="5" tint="0.79998168889431442"/>
      </colorScale>
    </cfRule>
    <cfRule type="colorScale" priority="4314">
      <colorScale>
        <cfvo type="num" val="0"/>
        <cfvo type="num" val="1E-3"/>
        <color theme="0"/>
        <color theme="2" tint="-9.9978637043366805E-2"/>
      </colorScale>
    </cfRule>
    <cfRule type="colorScale" priority="4318">
      <colorScale>
        <cfvo type="num" val="0"/>
        <cfvo type="num" val="1E-3"/>
        <color theme="0"/>
        <color theme="5" tint="0.79998168889431442"/>
      </colorScale>
    </cfRule>
    <cfRule type="colorScale" priority="4315">
      <colorScale>
        <cfvo type="num" val="0"/>
        <cfvo type="num" val="1E-3"/>
        <color theme="0"/>
        <color theme="2" tint="-0.249977111117893"/>
      </colorScale>
    </cfRule>
    <cfRule type="colorScale" priority="4316">
      <colorScale>
        <cfvo type="min"/>
        <cfvo type="num" val="1.0000000000000001E-5"/>
        <color theme="0"/>
        <color rgb="FFFFC000"/>
      </colorScale>
    </cfRule>
    <cfRule type="colorScale" priority="4317">
      <colorScale>
        <cfvo type="num" val="0"/>
        <cfvo type="num" val="0.1"/>
        <color theme="0"/>
        <color theme="9" tint="0.39997558519241921"/>
      </colorScale>
    </cfRule>
    <cfRule type="colorScale" priority="4320">
      <colorScale>
        <cfvo type="num" val="0"/>
        <cfvo type="num" val="1E-3"/>
        <color theme="0"/>
        <color theme="2" tint="-9.9978637043366805E-2"/>
      </colorScale>
    </cfRule>
  </conditionalFormatting>
  <conditionalFormatting sqref="AN51:AY51">
    <cfRule type="colorScale" priority="4214">
      <colorScale>
        <cfvo type="num" val="0"/>
        <cfvo type="num" val="1E-3"/>
        <color theme="0"/>
        <color theme="2" tint="-9.9978637043366805E-2"/>
      </colorScale>
    </cfRule>
    <cfRule type="colorScale" priority="4215">
      <colorScale>
        <cfvo type="num" val="0"/>
        <cfvo type="num" val="1E-3"/>
        <color theme="0"/>
        <color theme="2" tint="-0.249977111117893"/>
      </colorScale>
    </cfRule>
    <cfRule type="colorScale" priority="4216">
      <colorScale>
        <cfvo type="min"/>
        <cfvo type="num" val="1.0000000000000001E-5"/>
        <color theme="0"/>
        <color rgb="FFFFC000"/>
      </colorScale>
    </cfRule>
    <cfRule type="colorScale" priority="4217">
      <colorScale>
        <cfvo type="num" val="0"/>
        <cfvo type="num" val="0.1"/>
        <color theme="0"/>
        <color theme="9" tint="0.39997558519241921"/>
      </colorScale>
    </cfRule>
    <cfRule type="colorScale" priority="4218">
      <colorScale>
        <cfvo type="num" val="0"/>
        <cfvo type="num" val="1E-3"/>
        <color theme="0"/>
        <color theme="5" tint="0.79998168889431442"/>
      </colorScale>
    </cfRule>
    <cfRule type="colorScale" priority="4219">
      <colorScale>
        <cfvo type="num" val="0"/>
        <cfvo type="num" val="1E-3"/>
        <color theme="0"/>
        <color theme="0" tint="-0.249977111117893"/>
      </colorScale>
    </cfRule>
    <cfRule type="colorScale" priority="4220">
      <colorScale>
        <cfvo type="num" val="0"/>
        <cfvo type="num" val="1E-3"/>
        <color theme="0"/>
        <color theme="2" tint="-9.9978637043366805E-2"/>
      </colorScale>
    </cfRule>
    <cfRule type="colorScale" priority="4221">
      <colorScale>
        <cfvo type="num" val="0"/>
        <cfvo type="num" val="1E-3"/>
        <color theme="0"/>
        <color theme="2" tint="-0.249977111117893"/>
      </colorScale>
    </cfRule>
    <cfRule type="colorScale" priority="4222">
      <colorScale>
        <cfvo type="min"/>
        <cfvo type="num" val="1.0000000000000001E-5"/>
        <color theme="0"/>
        <color rgb="FFFFC000"/>
      </colorScale>
    </cfRule>
    <cfRule type="colorScale" priority="4223">
      <colorScale>
        <cfvo type="num" val="0"/>
        <cfvo type="num" val="0.1"/>
        <color theme="0"/>
        <color theme="9" tint="0.39997558519241921"/>
      </colorScale>
    </cfRule>
    <cfRule type="colorScale" priority="4213">
      <colorScale>
        <cfvo type="num" val="0"/>
        <cfvo type="num" val="1E-3"/>
        <color theme="0"/>
        <color theme="0" tint="-0.249977111117893"/>
      </colorScale>
    </cfRule>
    <cfRule type="colorScale" priority="4212">
      <colorScale>
        <cfvo type="num" val="0"/>
        <cfvo type="num" val="1E-3"/>
        <color theme="0"/>
        <color theme="5" tint="0.79998168889431442"/>
      </colorScale>
    </cfRule>
  </conditionalFormatting>
  <conditionalFormatting sqref="AN23:BD23">
    <cfRule type="colorScale" priority="15237">
      <colorScale>
        <cfvo type="num" val="0"/>
        <cfvo type="num" val="0.1"/>
        <color theme="0"/>
        <color theme="9" tint="0.39997558519241921"/>
      </colorScale>
    </cfRule>
    <cfRule type="colorScale" priority="15236">
      <colorScale>
        <cfvo type="min"/>
        <cfvo type="num" val="1.0000000000000001E-5"/>
        <color theme="0"/>
        <color rgb="FFFFC000"/>
      </colorScale>
    </cfRule>
    <cfRule type="colorScale" priority="15235">
      <colorScale>
        <cfvo type="num" val="0"/>
        <cfvo type="num" val="1E-3"/>
        <color theme="0"/>
        <color theme="2" tint="-0.249977111117893"/>
      </colorScale>
    </cfRule>
    <cfRule type="colorScale" priority="15234">
      <colorScale>
        <cfvo type="num" val="0"/>
        <cfvo type="num" val="1E-3"/>
        <color theme="0"/>
        <color theme="2" tint="-9.9978637043366805E-2"/>
      </colorScale>
    </cfRule>
    <cfRule type="colorScale" priority="15233">
      <colorScale>
        <cfvo type="num" val="0"/>
        <cfvo type="num" val="1E-3"/>
        <color theme="0"/>
        <color theme="0" tint="-0.249977111117893"/>
      </colorScale>
    </cfRule>
    <cfRule type="colorScale" priority="15232">
      <colorScale>
        <cfvo type="num" val="0"/>
        <cfvo type="num" val="1E-3"/>
        <color theme="0"/>
        <color theme="5" tint="0.79998168889431442"/>
      </colorScale>
    </cfRule>
  </conditionalFormatting>
  <conditionalFormatting sqref="AZ7:BK39">
    <cfRule type="colorScale" priority="20119">
      <colorScale>
        <cfvo type="num" val="0"/>
        <cfvo type="num" val="0.1"/>
        <color theme="0"/>
        <color theme="9" tint="0.39997558519241921"/>
      </colorScale>
    </cfRule>
    <cfRule type="colorScale" priority="20116">
      <colorScale>
        <cfvo type="num" val="0"/>
        <cfvo type="num" val="1E-3"/>
        <color theme="0"/>
        <color theme="2" tint="-9.9978637043366805E-2"/>
      </colorScale>
    </cfRule>
    <cfRule type="colorScale" priority="20117">
      <colorScale>
        <cfvo type="num" val="0"/>
        <cfvo type="num" val="1E-3"/>
        <color theme="0"/>
        <color theme="2" tint="-0.249977111117893"/>
      </colorScale>
    </cfRule>
    <cfRule type="colorScale" priority="20115">
      <colorScale>
        <cfvo type="num" val="0"/>
        <cfvo type="num" val="1E-3"/>
        <color theme="0"/>
        <color theme="0" tint="-0.249977111117893"/>
      </colorScale>
    </cfRule>
    <cfRule type="colorScale" priority="20114">
      <colorScale>
        <cfvo type="num" val="0"/>
        <cfvo type="num" val="1E-3"/>
        <color theme="0"/>
        <color theme="5" tint="0.79998168889431442"/>
      </colorScale>
    </cfRule>
    <cfRule type="colorScale" priority="20118">
      <colorScale>
        <cfvo type="min"/>
        <cfvo type="num" val="1.0000000000000001E-5"/>
        <color theme="0"/>
        <color rgb="FFFFC000"/>
      </colorScale>
    </cfRule>
  </conditionalFormatting>
  <conditionalFormatting sqref="AZ40:BK40">
    <cfRule type="colorScale" priority="5635">
      <colorScale>
        <cfvo type="num" val="0"/>
        <cfvo type="num" val="0.1"/>
        <color theme="0"/>
        <color theme="9" tint="0.39997558519241921"/>
      </colorScale>
    </cfRule>
    <cfRule type="colorScale" priority="5625">
      <colorScale>
        <cfvo type="num" val="0"/>
        <cfvo type="num" val="1E-3"/>
        <color theme="0"/>
        <color theme="0" tint="-0.249977111117893"/>
      </colorScale>
    </cfRule>
    <cfRule type="colorScale" priority="5626">
      <colorScale>
        <cfvo type="num" val="0"/>
        <cfvo type="num" val="1E-3"/>
        <color theme="0"/>
        <color theme="2" tint="-9.9978637043366805E-2"/>
      </colorScale>
    </cfRule>
    <cfRule type="colorScale" priority="5627">
      <colorScale>
        <cfvo type="num" val="0"/>
        <cfvo type="num" val="1E-3"/>
        <color theme="0"/>
        <color theme="2" tint="-0.249977111117893"/>
      </colorScale>
    </cfRule>
    <cfRule type="colorScale" priority="5628">
      <colorScale>
        <cfvo type="min"/>
        <cfvo type="num" val="1.0000000000000001E-5"/>
        <color theme="0"/>
        <color rgb="FFFFC000"/>
      </colorScale>
    </cfRule>
    <cfRule type="colorScale" priority="5629">
      <colorScale>
        <cfvo type="num" val="0"/>
        <cfvo type="num" val="0.1"/>
        <color theme="0"/>
        <color theme="9" tint="0.39997558519241921"/>
      </colorScale>
    </cfRule>
    <cfRule type="colorScale" priority="5630">
      <colorScale>
        <cfvo type="num" val="0"/>
        <cfvo type="num" val="1E-3"/>
        <color theme="0"/>
        <color theme="5" tint="0.79998168889431442"/>
      </colorScale>
    </cfRule>
    <cfRule type="colorScale" priority="5631">
      <colorScale>
        <cfvo type="num" val="0"/>
        <cfvo type="num" val="1E-3"/>
        <color theme="0"/>
        <color theme="0" tint="-0.249977111117893"/>
      </colorScale>
    </cfRule>
    <cfRule type="colorScale" priority="5632">
      <colorScale>
        <cfvo type="num" val="0"/>
        <cfvo type="num" val="1E-3"/>
        <color theme="0"/>
        <color theme="2" tint="-9.9978637043366805E-2"/>
      </colorScale>
    </cfRule>
    <cfRule type="colorScale" priority="5633">
      <colorScale>
        <cfvo type="num" val="0"/>
        <cfvo type="num" val="1E-3"/>
        <color theme="0"/>
        <color theme="2" tint="-0.249977111117893"/>
      </colorScale>
    </cfRule>
    <cfRule type="colorScale" priority="5634">
      <colorScale>
        <cfvo type="min"/>
        <cfvo type="num" val="1.0000000000000001E-5"/>
        <color theme="0"/>
        <color rgb="FFFFC000"/>
      </colorScale>
    </cfRule>
    <cfRule type="colorScale" priority="5624">
      <colorScale>
        <cfvo type="num" val="0"/>
        <cfvo type="num" val="1E-3"/>
        <color theme="0"/>
        <color theme="5" tint="0.79998168889431442"/>
      </colorScale>
    </cfRule>
  </conditionalFormatting>
  <conditionalFormatting sqref="AZ41:BK41">
    <cfRule type="colorScale" priority="5495">
      <colorScale>
        <cfvo type="num" val="0"/>
        <cfvo type="num" val="1E-3"/>
        <color theme="0"/>
        <color theme="0" tint="-0.249977111117893"/>
      </colorScale>
    </cfRule>
    <cfRule type="colorScale" priority="5496">
      <colorScale>
        <cfvo type="num" val="0"/>
        <cfvo type="num" val="1E-3"/>
        <color theme="0"/>
        <color theme="2" tint="-9.9978637043366805E-2"/>
      </colorScale>
    </cfRule>
    <cfRule type="colorScale" priority="5497">
      <colorScale>
        <cfvo type="num" val="0"/>
        <cfvo type="num" val="1E-3"/>
        <color theme="0"/>
        <color theme="2" tint="-0.249977111117893"/>
      </colorScale>
    </cfRule>
    <cfRule type="colorScale" priority="5498">
      <colorScale>
        <cfvo type="min"/>
        <cfvo type="num" val="1.0000000000000001E-5"/>
        <color theme="0"/>
        <color rgb="FFFFC000"/>
      </colorScale>
    </cfRule>
    <cfRule type="colorScale" priority="5499">
      <colorScale>
        <cfvo type="num" val="0"/>
        <cfvo type="num" val="0.1"/>
        <color theme="0"/>
        <color theme="9" tint="0.39997558519241921"/>
      </colorScale>
    </cfRule>
    <cfRule type="colorScale" priority="5500">
      <colorScale>
        <cfvo type="num" val="0"/>
        <cfvo type="num" val="1E-3"/>
        <color theme="0"/>
        <color theme="5" tint="0.79998168889431442"/>
      </colorScale>
    </cfRule>
    <cfRule type="colorScale" priority="5501">
      <colorScale>
        <cfvo type="num" val="0"/>
        <cfvo type="num" val="1E-3"/>
        <color theme="0"/>
        <color theme="0" tint="-0.249977111117893"/>
      </colorScale>
    </cfRule>
    <cfRule type="colorScale" priority="5505">
      <colorScale>
        <cfvo type="num" val="0"/>
        <cfvo type="num" val="0.1"/>
        <color theme="0"/>
        <color theme="9" tint="0.39997558519241921"/>
      </colorScale>
    </cfRule>
    <cfRule type="colorScale" priority="5504">
      <colorScale>
        <cfvo type="min"/>
        <cfvo type="num" val="1.0000000000000001E-5"/>
        <color theme="0"/>
        <color rgb="FFFFC000"/>
      </colorScale>
    </cfRule>
    <cfRule type="colorScale" priority="5503">
      <colorScale>
        <cfvo type="num" val="0"/>
        <cfvo type="num" val="1E-3"/>
        <color theme="0"/>
        <color theme="2" tint="-0.249977111117893"/>
      </colorScale>
    </cfRule>
    <cfRule type="colorScale" priority="5502">
      <colorScale>
        <cfvo type="num" val="0"/>
        <cfvo type="num" val="1E-3"/>
        <color theme="0"/>
        <color theme="2" tint="-9.9978637043366805E-2"/>
      </colorScale>
    </cfRule>
    <cfRule type="colorScale" priority="5494">
      <colorScale>
        <cfvo type="num" val="0"/>
        <cfvo type="num" val="1E-3"/>
        <color theme="0"/>
        <color theme="5" tint="0.79998168889431442"/>
      </colorScale>
    </cfRule>
  </conditionalFormatting>
  <conditionalFormatting sqref="AZ42:BK42">
    <cfRule type="colorScale" priority="5375">
      <colorScale>
        <cfvo type="num" val="0"/>
        <cfvo type="num" val="0.1"/>
        <color theme="0"/>
        <color theme="9" tint="0.39997558519241921"/>
      </colorScale>
    </cfRule>
    <cfRule type="colorScale" priority="5366">
      <colorScale>
        <cfvo type="num" val="0"/>
        <cfvo type="num" val="1E-3"/>
        <color theme="0"/>
        <color theme="2" tint="-9.9978637043366805E-2"/>
      </colorScale>
    </cfRule>
    <cfRule type="colorScale" priority="5367">
      <colorScale>
        <cfvo type="num" val="0"/>
        <cfvo type="num" val="1E-3"/>
        <color theme="0"/>
        <color theme="2" tint="-0.249977111117893"/>
      </colorScale>
    </cfRule>
    <cfRule type="colorScale" priority="5368">
      <colorScale>
        <cfvo type="min"/>
        <cfvo type="num" val="1.0000000000000001E-5"/>
        <color theme="0"/>
        <color rgb="FFFFC000"/>
      </colorScale>
    </cfRule>
    <cfRule type="colorScale" priority="5369">
      <colorScale>
        <cfvo type="num" val="0"/>
        <cfvo type="num" val="0.1"/>
        <color theme="0"/>
        <color theme="9" tint="0.39997558519241921"/>
      </colorScale>
    </cfRule>
    <cfRule type="colorScale" priority="5371">
      <colorScale>
        <cfvo type="num" val="0"/>
        <cfvo type="num" val="1E-3"/>
        <color theme="0"/>
        <color theme="0" tint="-0.249977111117893"/>
      </colorScale>
    </cfRule>
    <cfRule type="colorScale" priority="5374">
      <colorScale>
        <cfvo type="min"/>
        <cfvo type="num" val="1.0000000000000001E-5"/>
        <color theme="0"/>
        <color rgb="FFFFC000"/>
      </colorScale>
    </cfRule>
    <cfRule type="colorScale" priority="5373">
      <colorScale>
        <cfvo type="num" val="0"/>
        <cfvo type="num" val="1E-3"/>
        <color theme="0"/>
        <color theme="2" tint="-0.249977111117893"/>
      </colorScale>
    </cfRule>
    <cfRule type="colorScale" priority="5372">
      <colorScale>
        <cfvo type="num" val="0"/>
        <cfvo type="num" val="1E-3"/>
        <color theme="0"/>
        <color theme="2" tint="-9.9978637043366805E-2"/>
      </colorScale>
    </cfRule>
    <cfRule type="colorScale" priority="5370">
      <colorScale>
        <cfvo type="num" val="0"/>
        <cfvo type="num" val="1E-3"/>
        <color theme="0"/>
        <color theme="5" tint="0.79998168889431442"/>
      </colorScale>
    </cfRule>
    <cfRule type="colorScale" priority="5365">
      <colorScale>
        <cfvo type="num" val="0"/>
        <cfvo type="num" val="1E-3"/>
        <color theme="0"/>
        <color theme="0" tint="-0.249977111117893"/>
      </colorScale>
    </cfRule>
    <cfRule type="colorScale" priority="5364">
      <colorScale>
        <cfvo type="num" val="0"/>
        <cfvo type="num" val="1E-3"/>
        <color theme="0"/>
        <color theme="5" tint="0.79998168889431442"/>
      </colorScale>
    </cfRule>
  </conditionalFormatting>
  <conditionalFormatting sqref="AZ43:BK43">
    <cfRule type="colorScale" priority="5243">
      <colorScale>
        <cfvo type="num" val="0"/>
        <cfvo type="num" val="1E-3"/>
        <color theme="0"/>
        <color theme="2" tint="-0.249977111117893"/>
      </colorScale>
    </cfRule>
    <cfRule type="colorScale" priority="5236">
      <colorScale>
        <cfvo type="num" val="0"/>
        <cfvo type="num" val="1E-3"/>
        <color theme="0"/>
        <color theme="2" tint="-9.9978637043366805E-2"/>
      </colorScale>
    </cfRule>
    <cfRule type="colorScale" priority="5235">
      <colorScale>
        <cfvo type="num" val="0"/>
        <cfvo type="num" val="1E-3"/>
        <color theme="0"/>
        <color theme="0" tint="-0.249977111117893"/>
      </colorScale>
    </cfRule>
    <cfRule type="colorScale" priority="5234">
      <colorScale>
        <cfvo type="num" val="0"/>
        <cfvo type="num" val="1E-3"/>
        <color theme="0"/>
        <color theme="5" tint="0.79998168889431442"/>
      </colorScale>
    </cfRule>
    <cfRule type="colorScale" priority="5245">
      <colorScale>
        <cfvo type="num" val="0"/>
        <cfvo type="num" val="0.1"/>
        <color theme="0"/>
        <color theme="9" tint="0.39997558519241921"/>
      </colorScale>
    </cfRule>
    <cfRule type="colorScale" priority="5244">
      <colorScale>
        <cfvo type="min"/>
        <cfvo type="num" val="1.0000000000000001E-5"/>
        <color theme="0"/>
        <color rgb="FFFFC000"/>
      </colorScale>
    </cfRule>
    <cfRule type="colorScale" priority="5242">
      <colorScale>
        <cfvo type="num" val="0"/>
        <cfvo type="num" val="1E-3"/>
        <color theme="0"/>
        <color theme="2" tint="-9.9978637043366805E-2"/>
      </colorScale>
    </cfRule>
    <cfRule type="colorScale" priority="5241">
      <colorScale>
        <cfvo type="num" val="0"/>
        <cfvo type="num" val="1E-3"/>
        <color theme="0"/>
        <color theme="0" tint="-0.249977111117893"/>
      </colorScale>
    </cfRule>
    <cfRule type="colorScale" priority="5240">
      <colorScale>
        <cfvo type="num" val="0"/>
        <cfvo type="num" val="1E-3"/>
        <color theme="0"/>
        <color theme="5" tint="0.79998168889431442"/>
      </colorScale>
    </cfRule>
    <cfRule type="colorScale" priority="5239">
      <colorScale>
        <cfvo type="num" val="0"/>
        <cfvo type="num" val="0.1"/>
        <color theme="0"/>
        <color theme="9" tint="0.39997558519241921"/>
      </colorScale>
    </cfRule>
    <cfRule type="colorScale" priority="5238">
      <colorScale>
        <cfvo type="min"/>
        <cfvo type="num" val="1.0000000000000001E-5"/>
        <color theme="0"/>
        <color rgb="FFFFC000"/>
      </colorScale>
    </cfRule>
    <cfRule type="colorScale" priority="5237">
      <colorScale>
        <cfvo type="num" val="0"/>
        <cfvo type="num" val="1E-3"/>
        <color theme="0"/>
        <color theme="2" tint="-0.249977111117893"/>
      </colorScale>
    </cfRule>
  </conditionalFormatting>
  <conditionalFormatting sqref="AZ44:BK44">
    <cfRule type="colorScale" priority="5114">
      <colorScale>
        <cfvo type="min"/>
        <cfvo type="num" val="1.0000000000000001E-5"/>
        <color theme="0"/>
        <color rgb="FFFFC000"/>
      </colorScale>
    </cfRule>
    <cfRule type="colorScale" priority="5113">
      <colorScale>
        <cfvo type="num" val="0"/>
        <cfvo type="num" val="1E-3"/>
        <color theme="0"/>
        <color theme="2" tint="-0.249977111117893"/>
      </colorScale>
    </cfRule>
    <cfRule type="colorScale" priority="5115">
      <colorScale>
        <cfvo type="num" val="0"/>
        <cfvo type="num" val="0.1"/>
        <color theme="0"/>
        <color theme="9" tint="0.39997558519241921"/>
      </colorScale>
    </cfRule>
    <cfRule type="colorScale" priority="5112">
      <colorScale>
        <cfvo type="num" val="0"/>
        <cfvo type="num" val="1E-3"/>
        <color theme="0"/>
        <color theme="2" tint="-9.9978637043366805E-2"/>
      </colorScale>
    </cfRule>
    <cfRule type="colorScale" priority="5111">
      <colorScale>
        <cfvo type="num" val="0"/>
        <cfvo type="num" val="1E-3"/>
        <color theme="0"/>
        <color theme="0" tint="-0.249977111117893"/>
      </colorScale>
    </cfRule>
    <cfRule type="colorScale" priority="5104">
      <colorScale>
        <cfvo type="num" val="0"/>
        <cfvo type="num" val="1E-3"/>
        <color theme="0"/>
        <color theme="5" tint="0.79998168889431442"/>
      </colorScale>
    </cfRule>
    <cfRule type="colorScale" priority="5109">
      <colorScale>
        <cfvo type="num" val="0"/>
        <cfvo type="num" val="0.1"/>
        <color theme="0"/>
        <color theme="9" tint="0.39997558519241921"/>
      </colorScale>
    </cfRule>
    <cfRule type="colorScale" priority="5108">
      <colorScale>
        <cfvo type="min"/>
        <cfvo type="num" val="1.0000000000000001E-5"/>
        <color theme="0"/>
        <color rgb="FFFFC000"/>
      </colorScale>
    </cfRule>
    <cfRule type="colorScale" priority="5107">
      <colorScale>
        <cfvo type="num" val="0"/>
        <cfvo type="num" val="1E-3"/>
        <color theme="0"/>
        <color theme="2" tint="-0.249977111117893"/>
      </colorScale>
    </cfRule>
    <cfRule type="colorScale" priority="5106">
      <colorScale>
        <cfvo type="num" val="0"/>
        <cfvo type="num" val="1E-3"/>
        <color theme="0"/>
        <color theme="2" tint="-9.9978637043366805E-2"/>
      </colorScale>
    </cfRule>
    <cfRule type="colorScale" priority="5105">
      <colorScale>
        <cfvo type="num" val="0"/>
        <cfvo type="num" val="1E-3"/>
        <color theme="0"/>
        <color theme="0" tint="-0.249977111117893"/>
      </colorScale>
    </cfRule>
    <cfRule type="colorScale" priority="5110">
      <colorScale>
        <cfvo type="num" val="0"/>
        <cfvo type="num" val="1E-3"/>
        <color theme="0"/>
        <color theme="5" tint="0.79998168889431442"/>
      </colorScale>
    </cfRule>
  </conditionalFormatting>
  <conditionalFormatting sqref="AZ45:BK45">
    <cfRule type="colorScale" priority="4980">
      <colorScale>
        <cfvo type="num" val="0"/>
        <cfvo type="num" val="1E-3"/>
        <color theme="0"/>
        <color theme="5" tint="0.79998168889431442"/>
      </colorScale>
    </cfRule>
    <cfRule type="colorScale" priority="4978">
      <colorScale>
        <cfvo type="min"/>
        <cfvo type="num" val="1.0000000000000001E-5"/>
        <color theme="0"/>
        <color rgb="FFFFC000"/>
      </colorScale>
    </cfRule>
    <cfRule type="colorScale" priority="4977">
      <colorScale>
        <cfvo type="num" val="0"/>
        <cfvo type="num" val="1E-3"/>
        <color theme="0"/>
        <color theme="2" tint="-0.249977111117893"/>
      </colorScale>
    </cfRule>
    <cfRule type="colorScale" priority="4976">
      <colorScale>
        <cfvo type="num" val="0"/>
        <cfvo type="num" val="1E-3"/>
        <color theme="0"/>
        <color theme="2" tint="-9.9978637043366805E-2"/>
      </colorScale>
    </cfRule>
    <cfRule type="colorScale" priority="4975">
      <colorScale>
        <cfvo type="num" val="0"/>
        <cfvo type="num" val="1E-3"/>
        <color theme="0"/>
        <color theme="0" tint="-0.249977111117893"/>
      </colorScale>
    </cfRule>
    <cfRule type="colorScale" priority="4974">
      <colorScale>
        <cfvo type="num" val="0"/>
        <cfvo type="num" val="1E-3"/>
        <color theme="0"/>
        <color theme="5" tint="0.79998168889431442"/>
      </colorScale>
    </cfRule>
    <cfRule type="colorScale" priority="4979">
      <colorScale>
        <cfvo type="num" val="0"/>
        <cfvo type="num" val="0.1"/>
        <color theme="0"/>
        <color theme="9" tint="0.39997558519241921"/>
      </colorScale>
    </cfRule>
    <cfRule type="colorScale" priority="4985">
      <colorScale>
        <cfvo type="num" val="0"/>
        <cfvo type="num" val="0.1"/>
        <color theme="0"/>
        <color theme="9" tint="0.39997558519241921"/>
      </colorScale>
    </cfRule>
    <cfRule type="colorScale" priority="4984">
      <colorScale>
        <cfvo type="min"/>
        <cfvo type="num" val="1.0000000000000001E-5"/>
        <color theme="0"/>
        <color rgb="FFFFC000"/>
      </colorScale>
    </cfRule>
    <cfRule type="colorScale" priority="4983">
      <colorScale>
        <cfvo type="num" val="0"/>
        <cfvo type="num" val="1E-3"/>
        <color theme="0"/>
        <color theme="2" tint="-0.249977111117893"/>
      </colorScale>
    </cfRule>
    <cfRule type="colorScale" priority="4982">
      <colorScale>
        <cfvo type="num" val="0"/>
        <cfvo type="num" val="1E-3"/>
        <color theme="0"/>
        <color theme="2" tint="-9.9978637043366805E-2"/>
      </colorScale>
    </cfRule>
    <cfRule type="colorScale" priority="4981">
      <colorScale>
        <cfvo type="num" val="0"/>
        <cfvo type="num" val="1E-3"/>
        <color theme="0"/>
        <color theme="0" tint="-0.249977111117893"/>
      </colorScale>
    </cfRule>
  </conditionalFormatting>
  <conditionalFormatting sqref="AZ46:BK46">
    <cfRule type="colorScale" priority="4844">
      <colorScale>
        <cfvo type="num" val="0"/>
        <cfvo type="num" val="1E-3"/>
        <color theme="0"/>
        <color theme="5" tint="0.79998168889431442"/>
      </colorScale>
    </cfRule>
    <cfRule type="colorScale" priority="4855">
      <colorScale>
        <cfvo type="num" val="0"/>
        <cfvo type="num" val="0.1"/>
        <color theme="0"/>
        <color theme="9" tint="0.39997558519241921"/>
      </colorScale>
    </cfRule>
    <cfRule type="colorScale" priority="4854">
      <colorScale>
        <cfvo type="min"/>
        <cfvo type="num" val="1.0000000000000001E-5"/>
        <color theme="0"/>
        <color rgb="FFFFC000"/>
      </colorScale>
    </cfRule>
    <cfRule type="colorScale" priority="4853">
      <colorScale>
        <cfvo type="num" val="0"/>
        <cfvo type="num" val="1E-3"/>
        <color theme="0"/>
        <color theme="2" tint="-0.249977111117893"/>
      </colorScale>
    </cfRule>
    <cfRule type="colorScale" priority="4851">
      <colorScale>
        <cfvo type="num" val="0"/>
        <cfvo type="num" val="1E-3"/>
        <color theme="0"/>
        <color theme="0" tint="-0.249977111117893"/>
      </colorScale>
    </cfRule>
    <cfRule type="colorScale" priority="4852">
      <colorScale>
        <cfvo type="num" val="0"/>
        <cfvo type="num" val="1E-3"/>
        <color theme="0"/>
        <color theme="2" tint="-9.9978637043366805E-2"/>
      </colorScale>
    </cfRule>
    <cfRule type="colorScale" priority="4846">
      <colorScale>
        <cfvo type="num" val="0"/>
        <cfvo type="num" val="1E-3"/>
        <color theme="0"/>
        <color theme="2" tint="-9.9978637043366805E-2"/>
      </colorScale>
    </cfRule>
    <cfRule type="colorScale" priority="4850">
      <colorScale>
        <cfvo type="num" val="0"/>
        <cfvo type="num" val="1E-3"/>
        <color theme="0"/>
        <color theme="5" tint="0.79998168889431442"/>
      </colorScale>
    </cfRule>
    <cfRule type="colorScale" priority="4849">
      <colorScale>
        <cfvo type="num" val="0"/>
        <cfvo type="num" val="0.1"/>
        <color theme="0"/>
        <color theme="9" tint="0.39997558519241921"/>
      </colorScale>
    </cfRule>
    <cfRule type="colorScale" priority="4848">
      <colorScale>
        <cfvo type="min"/>
        <cfvo type="num" val="1.0000000000000001E-5"/>
        <color theme="0"/>
        <color rgb="FFFFC000"/>
      </colorScale>
    </cfRule>
    <cfRule type="colorScale" priority="4847">
      <colorScale>
        <cfvo type="num" val="0"/>
        <cfvo type="num" val="1E-3"/>
        <color theme="0"/>
        <color theme="2" tint="-0.249977111117893"/>
      </colorScale>
    </cfRule>
    <cfRule type="colorScale" priority="4845">
      <colorScale>
        <cfvo type="num" val="0"/>
        <cfvo type="num" val="1E-3"/>
        <color theme="0"/>
        <color theme="0" tint="-0.249977111117893"/>
      </colorScale>
    </cfRule>
  </conditionalFormatting>
  <conditionalFormatting sqref="AZ47:BK47">
    <cfRule type="colorScale" priority="4722">
      <colorScale>
        <cfvo type="num" val="0"/>
        <cfvo type="num" val="1E-3"/>
        <color theme="0"/>
        <color theme="2" tint="-9.9978637043366805E-2"/>
      </colorScale>
    </cfRule>
    <cfRule type="colorScale" priority="4724">
      <colorScale>
        <cfvo type="min"/>
        <cfvo type="num" val="1.0000000000000001E-5"/>
        <color theme="0"/>
        <color rgb="FFFFC000"/>
      </colorScale>
    </cfRule>
    <cfRule type="colorScale" priority="4723">
      <colorScale>
        <cfvo type="num" val="0"/>
        <cfvo type="num" val="1E-3"/>
        <color theme="0"/>
        <color theme="2" tint="-0.249977111117893"/>
      </colorScale>
    </cfRule>
    <cfRule type="colorScale" priority="4725">
      <colorScale>
        <cfvo type="num" val="0"/>
        <cfvo type="num" val="0.1"/>
        <color theme="0"/>
        <color theme="9" tint="0.39997558519241921"/>
      </colorScale>
    </cfRule>
    <cfRule type="colorScale" priority="4714">
      <colorScale>
        <cfvo type="num" val="0"/>
        <cfvo type="num" val="1E-3"/>
        <color theme="0"/>
        <color theme="5" tint="0.79998168889431442"/>
      </colorScale>
    </cfRule>
    <cfRule type="colorScale" priority="4721">
      <colorScale>
        <cfvo type="num" val="0"/>
        <cfvo type="num" val="1E-3"/>
        <color theme="0"/>
        <color theme="0" tint="-0.249977111117893"/>
      </colorScale>
    </cfRule>
    <cfRule type="colorScale" priority="4720">
      <colorScale>
        <cfvo type="num" val="0"/>
        <cfvo type="num" val="1E-3"/>
        <color theme="0"/>
        <color theme="5" tint="0.79998168889431442"/>
      </colorScale>
    </cfRule>
    <cfRule type="colorScale" priority="4719">
      <colorScale>
        <cfvo type="num" val="0"/>
        <cfvo type="num" val="0.1"/>
        <color theme="0"/>
        <color theme="9" tint="0.39997558519241921"/>
      </colorScale>
    </cfRule>
    <cfRule type="colorScale" priority="4718">
      <colorScale>
        <cfvo type="min"/>
        <cfvo type="num" val="1.0000000000000001E-5"/>
        <color theme="0"/>
        <color rgb="FFFFC000"/>
      </colorScale>
    </cfRule>
    <cfRule type="colorScale" priority="4717">
      <colorScale>
        <cfvo type="num" val="0"/>
        <cfvo type="num" val="1E-3"/>
        <color theme="0"/>
        <color theme="2" tint="-0.249977111117893"/>
      </colorScale>
    </cfRule>
    <cfRule type="colorScale" priority="4716">
      <colorScale>
        <cfvo type="num" val="0"/>
        <cfvo type="num" val="1E-3"/>
        <color theme="0"/>
        <color theme="2" tint="-9.9978637043366805E-2"/>
      </colorScale>
    </cfRule>
    <cfRule type="colorScale" priority="4715">
      <colorScale>
        <cfvo type="num" val="0"/>
        <cfvo type="num" val="1E-3"/>
        <color theme="0"/>
        <color theme="0" tint="-0.249977111117893"/>
      </colorScale>
    </cfRule>
  </conditionalFormatting>
  <conditionalFormatting sqref="AZ48:BK48">
    <cfRule type="colorScale" priority="4584">
      <colorScale>
        <cfvo type="num" val="0"/>
        <cfvo type="num" val="1E-3"/>
        <color theme="0"/>
        <color theme="5" tint="0.79998168889431442"/>
      </colorScale>
    </cfRule>
    <cfRule type="colorScale" priority="4585">
      <colorScale>
        <cfvo type="num" val="0"/>
        <cfvo type="num" val="1E-3"/>
        <color theme="0"/>
        <color theme="0" tint="-0.249977111117893"/>
      </colorScale>
    </cfRule>
    <cfRule type="colorScale" priority="4594">
      <colorScale>
        <cfvo type="min"/>
        <cfvo type="num" val="1.0000000000000001E-5"/>
        <color theme="0"/>
        <color rgb="FFFFC000"/>
      </colorScale>
    </cfRule>
    <cfRule type="colorScale" priority="4593">
      <colorScale>
        <cfvo type="num" val="0"/>
        <cfvo type="num" val="1E-3"/>
        <color theme="0"/>
        <color theme="2" tint="-0.249977111117893"/>
      </colorScale>
    </cfRule>
    <cfRule type="colorScale" priority="4586">
      <colorScale>
        <cfvo type="num" val="0"/>
        <cfvo type="num" val="1E-3"/>
        <color theme="0"/>
        <color theme="2" tint="-9.9978637043366805E-2"/>
      </colorScale>
    </cfRule>
    <cfRule type="colorScale" priority="4590">
      <colorScale>
        <cfvo type="num" val="0"/>
        <cfvo type="num" val="1E-3"/>
        <color theme="0"/>
        <color theme="5" tint="0.79998168889431442"/>
      </colorScale>
    </cfRule>
    <cfRule type="colorScale" priority="4591">
      <colorScale>
        <cfvo type="num" val="0"/>
        <cfvo type="num" val="1E-3"/>
        <color theme="0"/>
        <color theme="0" tint="-0.249977111117893"/>
      </colorScale>
    </cfRule>
    <cfRule type="colorScale" priority="4589">
      <colorScale>
        <cfvo type="num" val="0"/>
        <cfvo type="num" val="0.1"/>
        <color theme="0"/>
        <color theme="9" tint="0.39997558519241921"/>
      </colorScale>
    </cfRule>
    <cfRule type="colorScale" priority="4588">
      <colorScale>
        <cfvo type="min"/>
        <cfvo type="num" val="1.0000000000000001E-5"/>
        <color theme="0"/>
        <color rgb="FFFFC000"/>
      </colorScale>
    </cfRule>
    <cfRule type="colorScale" priority="4587">
      <colorScale>
        <cfvo type="num" val="0"/>
        <cfvo type="num" val="1E-3"/>
        <color theme="0"/>
        <color theme="2" tint="-0.249977111117893"/>
      </colorScale>
    </cfRule>
    <cfRule type="colorScale" priority="4592">
      <colorScale>
        <cfvo type="num" val="0"/>
        <cfvo type="num" val="1E-3"/>
        <color theme="0"/>
        <color theme="2" tint="-9.9978637043366805E-2"/>
      </colorScale>
    </cfRule>
    <cfRule type="colorScale" priority="4595">
      <colorScale>
        <cfvo type="num" val="0"/>
        <cfvo type="num" val="0.1"/>
        <color theme="0"/>
        <color theme="9" tint="0.39997558519241921"/>
      </colorScale>
    </cfRule>
  </conditionalFormatting>
  <conditionalFormatting sqref="AZ49:BK49">
    <cfRule type="colorScale" priority="4461">
      <colorScale>
        <cfvo type="num" val="0"/>
        <cfvo type="num" val="1E-3"/>
        <color theme="0"/>
        <color theme="0" tint="-0.249977111117893"/>
      </colorScale>
    </cfRule>
    <cfRule type="colorScale" priority="4458">
      <colorScale>
        <cfvo type="min"/>
        <cfvo type="num" val="1.0000000000000001E-5"/>
        <color theme="0"/>
        <color rgb="FFFFC000"/>
      </colorScale>
    </cfRule>
    <cfRule type="colorScale" priority="4465">
      <colorScale>
        <cfvo type="num" val="0"/>
        <cfvo type="num" val="0.1"/>
        <color theme="0"/>
        <color theme="9" tint="0.39997558519241921"/>
      </colorScale>
    </cfRule>
    <cfRule type="colorScale" priority="4464">
      <colorScale>
        <cfvo type="min"/>
        <cfvo type="num" val="1.0000000000000001E-5"/>
        <color theme="0"/>
        <color rgb="FFFFC000"/>
      </colorScale>
    </cfRule>
    <cfRule type="colorScale" priority="4463">
      <colorScale>
        <cfvo type="num" val="0"/>
        <cfvo type="num" val="1E-3"/>
        <color theme="0"/>
        <color theme="2" tint="-0.249977111117893"/>
      </colorScale>
    </cfRule>
    <cfRule type="colorScale" priority="4462">
      <colorScale>
        <cfvo type="num" val="0"/>
        <cfvo type="num" val="1E-3"/>
        <color theme="0"/>
        <color theme="2" tint="-9.9978637043366805E-2"/>
      </colorScale>
    </cfRule>
    <cfRule type="colorScale" priority="4460">
      <colorScale>
        <cfvo type="num" val="0"/>
        <cfvo type="num" val="1E-3"/>
        <color theme="0"/>
        <color theme="5" tint="0.79998168889431442"/>
      </colorScale>
    </cfRule>
    <cfRule type="colorScale" priority="4454">
      <colorScale>
        <cfvo type="num" val="0"/>
        <cfvo type="num" val="1E-3"/>
        <color theme="0"/>
        <color theme="5" tint="0.79998168889431442"/>
      </colorScale>
    </cfRule>
    <cfRule type="colorScale" priority="4455">
      <colorScale>
        <cfvo type="num" val="0"/>
        <cfvo type="num" val="1E-3"/>
        <color theme="0"/>
        <color theme="0" tint="-0.249977111117893"/>
      </colorScale>
    </cfRule>
    <cfRule type="colorScale" priority="4456">
      <colorScale>
        <cfvo type="num" val="0"/>
        <cfvo type="num" val="1E-3"/>
        <color theme="0"/>
        <color theme="2" tint="-9.9978637043366805E-2"/>
      </colorScale>
    </cfRule>
    <cfRule type="colorScale" priority="4457">
      <colorScale>
        <cfvo type="num" val="0"/>
        <cfvo type="num" val="1E-3"/>
        <color theme="0"/>
        <color theme="2" tint="-0.249977111117893"/>
      </colorScale>
    </cfRule>
    <cfRule type="colorScale" priority="4459">
      <colorScale>
        <cfvo type="num" val="0"/>
        <cfvo type="num" val="0.1"/>
        <color theme="0"/>
        <color theme="9" tint="0.39997558519241921"/>
      </colorScale>
    </cfRule>
  </conditionalFormatting>
  <conditionalFormatting sqref="AZ50:BK50">
    <cfRule type="colorScale" priority="4324">
      <colorScale>
        <cfvo type="num" val="0"/>
        <cfvo type="num" val="1E-3"/>
        <color theme="0"/>
        <color theme="5" tint="0.79998168889431442"/>
      </colorScale>
    </cfRule>
    <cfRule type="colorScale" priority="4325">
      <colorScale>
        <cfvo type="num" val="0"/>
        <cfvo type="num" val="1E-3"/>
        <color theme="0"/>
        <color theme="0" tint="-0.249977111117893"/>
      </colorScale>
    </cfRule>
    <cfRule type="colorScale" priority="4326">
      <colorScale>
        <cfvo type="num" val="0"/>
        <cfvo type="num" val="1E-3"/>
        <color theme="0"/>
        <color theme="2" tint="-9.9978637043366805E-2"/>
      </colorScale>
    </cfRule>
    <cfRule type="colorScale" priority="4327">
      <colorScale>
        <cfvo type="num" val="0"/>
        <cfvo type="num" val="1E-3"/>
        <color theme="0"/>
        <color theme="2" tint="-0.249977111117893"/>
      </colorScale>
    </cfRule>
    <cfRule type="colorScale" priority="4328">
      <colorScale>
        <cfvo type="min"/>
        <cfvo type="num" val="1.0000000000000001E-5"/>
        <color theme="0"/>
        <color rgb="FFFFC000"/>
      </colorScale>
    </cfRule>
    <cfRule type="colorScale" priority="4329">
      <colorScale>
        <cfvo type="num" val="0"/>
        <cfvo type="num" val="0.1"/>
        <color theme="0"/>
        <color theme="9" tint="0.39997558519241921"/>
      </colorScale>
    </cfRule>
    <cfRule type="colorScale" priority="4330">
      <colorScale>
        <cfvo type="num" val="0"/>
        <cfvo type="num" val="1E-3"/>
        <color theme="0"/>
        <color theme="5" tint="0.79998168889431442"/>
      </colorScale>
    </cfRule>
    <cfRule type="colorScale" priority="4331">
      <colorScale>
        <cfvo type="num" val="0"/>
        <cfvo type="num" val="1E-3"/>
        <color theme="0"/>
        <color theme="0" tint="-0.249977111117893"/>
      </colorScale>
    </cfRule>
    <cfRule type="colorScale" priority="4332">
      <colorScale>
        <cfvo type="num" val="0"/>
        <cfvo type="num" val="1E-3"/>
        <color theme="0"/>
        <color theme="2" tint="-9.9978637043366805E-2"/>
      </colorScale>
    </cfRule>
    <cfRule type="colorScale" priority="4333">
      <colorScale>
        <cfvo type="num" val="0"/>
        <cfvo type="num" val="1E-3"/>
        <color theme="0"/>
        <color theme="2" tint="-0.249977111117893"/>
      </colorScale>
    </cfRule>
    <cfRule type="colorScale" priority="4334">
      <colorScale>
        <cfvo type="min"/>
        <cfvo type="num" val="1.0000000000000001E-5"/>
        <color theme="0"/>
        <color rgb="FFFFC000"/>
      </colorScale>
    </cfRule>
    <cfRule type="colorScale" priority="4335">
      <colorScale>
        <cfvo type="num" val="0"/>
        <cfvo type="num" val="0.1"/>
        <color theme="0"/>
        <color theme="9" tint="0.39997558519241921"/>
      </colorScale>
    </cfRule>
  </conditionalFormatting>
  <conditionalFormatting sqref="AZ51:BK51">
    <cfRule type="colorScale" priority="4226">
      <colorScale>
        <cfvo type="num" val="0"/>
        <cfvo type="num" val="1E-3"/>
        <color theme="0"/>
        <color theme="2" tint="-9.9978637043366805E-2"/>
      </colorScale>
    </cfRule>
    <cfRule type="colorScale" priority="4225">
      <colorScale>
        <cfvo type="num" val="0"/>
        <cfvo type="num" val="1E-3"/>
        <color theme="0"/>
        <color theme="0" tint="-0.249977111117893"/>
      </colorScale>
    </cfRule>
    <cfRule type="colorScale" priority="4224">
      <colorScale>
        <cfvo type="num" val="0"/>
        <cfvo type="num" val="1E-3"/>
        <color theme="0"/>
        <color theme="5" tint="0.79998168889431442"/>
      </colorScale>
    </cfRule>
    <cfRule type="colorScale" priority="4235">
      <colorScale>
        <cfvo type="num" val="0"/>
        <cfvo type="num" val="0.1"/>
        <color theme="0"/>
        <color theme="9" tint="0.39997558519241921"/>
      </colorScale>
    </cfRule>
    <cfRule type="colorScale" priority="4234">
      <colorScale>
        <cfvo type="min"/>
        <cfvo type="num" val="1.0000000000000001E-5"/>
        <color theme="0"/>
        <color rgb="FFFFC000"/>
      </colorScale>
    </cfRule>
    <cfRule type="colorScale" priority="4232">
      <colorScale>
        <cfvo type="num" val="0"/>
        <cfvo type="num" val="1E-3"/>
        <color theme="0"/>
        <color theme="2" tint="-9.9978637043366805E-2"/>
      </colorScale>
    </cfRule>
    <cfRule type="colorScale" priority="4233">
      <colorScale>
        <cfvo type="num" val="0"/>
        <cfvo type="num" val="1E-3"/>
        <color theme="0"/>
        <color theme="2" tint="-0.249977111117893"/>
      </colorScale>
    </cfRule>
    <cfRule type="colorScale" priority="4231">
      <colorScale>
        <cfvo type="num" val="0"/>
        <cfvo type="num" val="1E-3"/>
        <color theme="0"/>
        <color theme="0" tint="-0.249977111117893"/>
      </colorScale>
    </cfRule>
    <cfRule type="colorScale" priority="4230">
      <colorScale>
        <cfvo type="num" val="0"/>
        <cfvo type="num" val="1E-3"/>
        <color theme="0"/>
        <color theme="5" tint="0.79998168889431442"/>
      </colorScale>
    </cfRule>
    <cfRule type="colorScale" priority="4229">
      <colorScale>
        <cfvo type="num" val="0"/>
        <cfvo type="num" val="0.1"/>
        <color theme="0"/>
        <color theme="9" tint="0.39997558519241921"/>
      </colorScale>
    </cfRule>
    <cfRule type="colorScale" priority="4228">
      <colorScale>
        <cfvo type="min"/>
        <cfvo type="num" val="1.0000000000000001E-5"/>
        <color theme="0"/>
        <color rgb="FFFFC000"/>
      </colorScale>
    </cfRule>
    <cfRule type="colorScale" priority="4227">
      <colorScale>
        <cfvo type="num" val="0"/>
        <cfvo type="num" val="1E-3"/>
        <color theme="0"/>
        <color theme="2" tint="-0.249977111117893"/>
      </colorScale>
    </cfRule>
  </conditionalFormatting>
  <conditionalFormatting sqref="BE26">
    <cfRule type="colorScale" priority="13775">
      <colorScale>
        <cfvo type="num" val="0"/>
        <cfvo type="num" val="1E-3"/>
        <color theme="0"/>
        <color theme="0" tint="-0.249977111117893"/>
      </colorScale>
    </cfRule>
    <cfRule type="colorScale" priority="13774">
      <colorScale>
        <cfvo type="num" val="0"/>
        <cfvo type="num" val="1E-3"/>
        <color theme="0"/>
        <color theme="5" tint="0.79998168889431442"/>
      </colorScale>
    </cfRule>
    <cfRule type="colorScale" priority="13779">
      <colorScale>
        <cfvo type="num" val="0"/>
        <cfvo type="num" val="0.1"/>
        <color theme="0"/>
        <color theme="9" tint="0.39997558519241921"/>
      </colorScale>
    </cfRule>
    <cfRule type="colorScale" priority="13778">
      <colorScale>
        <cfvo type="min"/>
        <cfvo type="num" val="1.0000000000000001E-5"/>
        <color theme="0"/>
        <color rgb="FFFFC000"/>
      </colorScale>
    </cfRule>
    <cfRule type="colorScale" priority="13777">
      <colorScale>
        <cfvo type="num" val="0"/>
        <cfvo type="num" val="1E-3"/>
        <color theme="0"/>
        <color theme="2" tint="-0.249977111117893"/>
      </colorScale>
    </cfRule>
    <cfRule type="colorScale" priority="13776">
      <colorScale>
        <cfvo type="num" val="0"/>
        <cfvo type="num" val="1E-3"/>
        <color theme="0"/>
        <color theme="2" tint="-9.9978637043366805E-2"/>
      </colorScale>
    </cfRule>
  </conditionalFormatting>
  <conditionalFormatting sqref="BF26:BT26">
    <cfRule type="colorScale" priority="13782">
      <colorScale>
        <cfvo type="num" val="0"/>
        <cfvo type="num" val="1E-3"/>
        <color theme="0"/>
        <color theme="2" tint="-9.9978637043366805E-2"/>
      </colorScale>
    </cfRule>
    <cfRule type="colorScale" priority="13783">
      <colorScale>
        <cfvo type="num" val="0"/>
        <cfvo type="num" val="1E-3"/>
        <color theme="0"/>
        <color theme="2" tint="-0.249977111117893"/>
      </colorScale>
    </cfRule>
    <cfRule type="colorScale" priority="13784">
      <colorScale>
        <cfvo type="min"/>
        <cfvo type="num" val="1.0000000000000001E-5"/>
        <color theme="0"/>
        <color rgb="FFFFC000"/>
      </colorScale>
    </cfRule>
    <cfRule type="colorScale" priority="13785">
      <colorScale>
        <cfvo type="num" val="0"/>
        <cfvo type="num" val="0.1"/>
        <color theme="0"/>
        <color theme="9" tint="0.39997558519241921"/>
      </colorScale>
    </cfRule>
    <cfRule type="colorScale" priority="13780">
      <colorScale>
        <cfvo type="num" val="0"/>
        <cfvo type="num" val="1E-3"/>
        <color theme="0"/>
        <color theme="5" tint="0.79998168889431442"/>
      </colorScale>
    </cfRule>
    <cfRule type="colorScale" priority="13781">
      <colorScale>
        <cfvo type="num" val="0"/>
        <cfvo type="num" val="1E-3"/>
        <color theme="0"/>
        <color theme="0" tint="-0.249977111117893"/>
      </colorScale>
    </cfRule>
  </conditionalFormatting>
  <conditionalFormatting sqref="BL7:BW39">
    <cfRule type="colorScale" priority="20131">
      <colorScale>
        <cfvo type="num" val="0"/>
        <cfvo type="num" val="0.1"/>
        <color theme="0"/>
        <color theme="9" tint="0.39997558519241921"/>
      </colorScale>
    </cfRule>
    <cfRule type="colorScale" priority="20126">
      <colorScale>
        <cfvo type="num" val="0"/>
        <cfvo type="num" val="1E-3"/>
        <color theme="0"/>
        <color theme="5" tint="0.79998168889431442"/>
      </colorScale>
    </cfRule>
    <cfRule type="colorScale" priority="20130">
      <colorScale>
        <cfvo type="min"/>
        <cfvo type="num" val="1.0000000000000001E-5"/>
        <color theme="0"/>
        <color rgb="FFFFC000"/>
      </colorScale>
    </cfRule>
    <cfRule type="colorScale" priority="20129">
      <colorScale>
        <cfvo type="num" val="0"/>
        <cfvo type="num" val="1E-3"/>
        <color theme="0"/>
        <color theme="2" tint="-0.249977111117893"/>
      </colorScale>
    </cfRule>
    <cfRule type="colorScale" priority="20128">
      <colorScale>
        <cfvo type="num" val="0"/>
        <cfvo type="num" val="1E-3"/>
        <color theme="0"/>
        <color theme="2" tint="-9.9978637043366805E-2"/>
      </colorScale>
    </cfRule>
    <cfRule type="colorScale" priority="20127">
      <colorScale>
        <cfvo type="num" val="0"/>
        <cfvo type="num" val="1E-3"/>
        <color theme="0"/>
        <color theme="0" tint="-0.249977111117893"/>
      </colorScale>
    </cfRule>
  </conditionalFormatting>
  <conditionalFormatting sqref="BL40:BW40">
    <cfRule type="colorScale" priority="5646">
      <colorScale>
        <cfvo type="min"/>
        <cfvo type="num" val="1.0000000000000001E-5"/>
        <color theme="0"/>
        <color rgb="FFFFC000"/>
      </colorScale>
    </cfRule>
    <cfRule type="colorScale" priority="5636">
      <colorScale>
        <cfvo type="num" val="0"/>
        <cfvo type="num" val="1E-3"/>
        <color theme="0"/>
        <color theme="5" tint="0.79998168889431442"/>
      </colorScale>
    </cfRule>
    <cfRule type="colorScale" priority="5645">
      <colorScale>
        <cfvo type="num" val="0"/>
        <cfvo type="num" val="1E-3"/>
        <color theme="0"/>
        <color theme="2" tint="-0.249977111117893"/>
      </colorScale>
    </cfRule>
    <cfRule type="colorScale" priority="5644">
      <colorScale>
        <cfvo type="num" val="0"/>
        <cfvo type="num" val="1E-3"/>
        <color theme="0"/>
        <color theme="2" tint="-9.9978637043366805E-2"/>
      </colorScale>
    </cfRule>
    <cfRule type="colorScale" priority="5638">
      <colorScale>
        <cfvo type="num" val="0"/>
        <cfvo type="num" val="1E-3"/>
        <color theme="0"/>
        <color theme="2" tint="-9.9978637043366805E-2"/>
      </colorScale>
    </cfRule>
    <cfRule type="colorScale" priority="5643">
      <colorScale>
        <cfvo type="num" val="0"/>
        <cfvo type="num" val="1E-3"/>
        <color theme="0"/>
        <color theme="0" tint="-0.249977111117893"/>
      </colorScale>
    </cfRule>
    <cfRule type="colorScale" priority="5642">
      <colorScale>
        <cfvo type="num" val="0"/>
        <cfvo type="num" val="1E-3"/>
        <color theme="0"/>
        <color theme="5" tint="0.79998168889431442"/>
      </colorScale>
    </cfRule>
    <cfRule type="colorScale" priority="5641">
      <colorScale>
        <cfvo type="num" val="0"/>
        <cfvo type="num" val="0.1"/>
        <color theme="0"/>
        <color theme="9" tint="0.39997558519241921"/>
      </colorScale>
    </cfRule>
    <cfRule type="colorScale" priority="5640">
      <colorScale>
        <cfvo type="min"/>
        <cfvo type="num" val="1.0000000000000001E-5"/>
        <color theme="0"/>
        <color rgb="FFFFC000"/>
      </colorScale>
    </cfRule>
    <cfRule type="colorScale" priority="5639">
      <colorScale>
        <cfvo type="num" val="0"/>
        <cfvo type="num" val="1E-3"/>
        <color theme="0"/>
        <color theme="2" tint="-0.249977111117893"/>
      </colorScale>
    </cfRule>
    <cfRule type="colorScale" priority="5637">
      <colorScale>
        <cfvo type="num" val="0"/>
        <cfvo type="num" val="1E-3"/>
        <color theme="0"/>
        <color theme="0" tint="-0.249977111117893"/>
      </colorScale>
    </cfRule>
    <cfRule type="colorScale" priority="5647">
      <colorScale>
        <cfvo type="num" val="0"/>
        <cfvo type="num" val="0.1"/>
        <color theme="0"/>
        <color theme="9" tint="0.39997558519241921"/>
      </colorScale>
    </cfRule>
  </conditionalFormatting>
  <conditionalFormatting sqref="BL41:BW41">
    <cfRule type="colorScale" priority="5507">
      <colorScale>
        <cfvo type="num" val="0"/>
        <cfvo type="num" val="1E-3"/>
        <color theme="0"/>
        <color theme="0" tint="-0.249977111117893"/>
      </colorScale>
    </cfRule>
    <cfRule type="colorScale" priority="5506">
      <colorScale>
        <cfvo type="num" val="0"/>
        <cfvo type="num" val="1E-3"/>
        <color theme="0"/>
        <color theme="5" tint="0.79998168889431442"/>
      </colorScale>
    </cfRule>
    <cfRule type="colorScale" priority="5516">
      <colorScale>
        <cfvo type="min"/>
        <cfvo type="num" val="1.0000000000000001E-5"/>
        <color theme="0"/>
        <color rgb="FFFFC000"/>
      </colorScale>
    </cfRule>
    <cfRule type="colorScale" priority="5510">
      <colorScale>
        <cfvo type="min"/>
        <cfvo type="num" val="1.0000000000000001E-5"/>
        <color theme="0"/>
        <color rgb="FFFFC000"/>
      </colorScale>
    </cfRule>
    <cfRule type="colorScale" priority="5509">
      <colorScale>
        <cfvo type="num" val="0"/>
        <cfvo type="num" val="1E-3"/>
        <color theme="0"/>
        <color theme="2" tint="-0.249977111117893"/>
      </colorScale>
    </cfRule>
    <cfRule type="colorScale" priority="5508">
      <colorScale>
        <cfvo type="num" val="0"/>
        <cfvo type="num" val="1E-3"/>
        <color theme="0"/>
        <color theme="2" tint="-9.9978637043366805E-2"/>
      </colorScale>
    </cfRule>
    <cfRule type="colorScale" priority="5517">
      <colorScale>
        <cfvo type="num" val="0"/>
        <cfvo type="num" val="0.1"/>
        <color theme="0"/>
        <color theme="9" tint="0.39997558519241921"/>
      </colorScale>
    </cfRule>
    <cfRule type="colorScale" priority="5511">
      <colorScale>
        <cfvo type="num" val="0"/>
        <cfvo type="num" val="0.1"/>
        <color theme="0"/>
        <color theme="9" tint="0.39997558519241921"/>
      </colorScale>
    </cfRule>
    <cfRule type="colorScale" priority="5512">
      <colorScale>
        <cfvo type="num" val="0"/>
        <cfvo type="num" val="1E-3"/>
        <color theme="0"/>
        <color theme="5" tint="0.79998168889431442"/>
      </colorScale>
    </cfRule>
    <cfRule type="colorScale" priority="5513">
      <colorScale>
        <cfvo type="num" val="0"/>
        <cfvo type="num" val="1E-3"/>
        <color theme="0"/>
        <color theme="0" tint="-0.249977111117893"/>
      </colorScale>
    </cfRule>
    <cfRule type="colorScale" priority="5514">
      <colorScale>
        <cfvo type="num" val="0"/>
        <cfvo type="num" val="1E-3"/>
        <color theme="0"/>
        <color theme="2" tint="-9.9978637043366805E-2"/>
      </colorScale>
    </cfRule>
    <cfRule type="colorScale" priority="5515">
      <colorScale>
        <cfvo type="num" val="0"/>
        <cfvo type="num" val="1E-3"/>
        <color theme="0"/>
        <color theme="2" tint="-0.249977111117893"/>
      </colorScale>
    </cfRule>
  </conditionalFormatting>
  <conditionalFormatting sqref="BL42:BW42">
    <cfRule type="colorScale" priority="5378">
      <colorScale>
        <cfvo type="num" val="0"/>
        <cfvo type="num" val="1E-3"/>
        <color theme="0"/>
        <color theme="2" tint="-9.9978637043366805E-2"/>
      </colorScale>
    </cfRule>
    <cfRule type="colorScale" priority="5377">
      <colorScale>
        <cfvo type="num" val="0"/>
        <cfvo type="num" val="1E-3"/>
        <color theme="0"/>
        <color theme="0" tint="-0.249977111117893"/>
      </colorScale>
    </cfRule>
    <cfRule type="colorScale" priority="5387">
      <colorScale>
        <cfvo type="num" val="0"/>
        <cfvo type="num" val="0.1"/>
        <color theme="0"/>
        <color theme="9" tint="0.39997558519241921"/>
      </colorScale>
    </cfRule>
    <cfRule type="colorScale" priority="5379">
      <colorScale>
        <cfvo type="num" val="0"/>
        <cfvo type="num" val="1E-3"/>
        <color theme="0"/>
        <color theme="2" tint="-0.249977111117893"/>
      </colorScale>
    </cfRule>
    <cfRule type="colorScale" priority="5385">
      <colorScale>
        <cfvo type="num" val="0"/>
        <cfvo type="num" val="1E-3"/>
        <color theme="0"/>
        <color theme="2" tint="-0.249977111117893"/>
      </colorScale>
    </cfRule>
    <cfRule type="colorScale" priority="5384">
      <colorScale>
        <cfvo type="num" val="0"/>
        <cfvo type="num" val="1E-3"/>
        <color theme="0"/>
        <color theme="2" tint="-9.9978637043366805E-2"/>
      </colorScale>
    </cfRule>
    <cfRule type="colorScale" priority="5376">
      <colorScale>
        <cfvo type="num" val="0"/>
        <cfvo type="num" val="1E-3"/>
        <color theme="0"/>
        <color theme="5" tint="0.79998168889431442"/>
      </colorScale>
    </cfRule>
    <cfRule type="colorScale" priority="5386">
      <colorScale>
        <cfvo type="min"/>
        <cfvo type="num" val="1.0000000000000001E-5"/>
        <color theme="0"/>
        <color rgb="FFFFC000"/>
      </colorScale>
    </cfRule>
    <cfRule type="colorScale" priority="5383">
      <colorScale>
        <cfvo type="num" val="0"/>
        <cfvo type="num" val="1E-3"/>
        <color theme="0"/>
        <color theme="0" tint="-0.249977111117893"/>
      </colorScale>
    </cfRule>
    <cfRule type="colorScale" priority="5380">
      <colorScale>
        <cfvo type="min"/>
        <cfvo type="num" val="1.0000000000000001E-5"/>
        <color theme="0"/>
        <color rgb="FFFFC000"/>
      </colorScale>
    </cfRule>
    <cfRule type="colorScale" priority="5382">
      <colorScale>
        <cfvo type="num" val="0"/>
        <cfvo type="num" val="1E-3"/>
        <color theme="0"/>
        <color theme="5" tint="0.79998168889431442"/>
      </colorScale>
    </cfRule>
    <cfRule type="colorScale" priority="5381">
      <colorScale>
        <cfvo type="num" val="0"/>
        <cfvo type="num" val="0.1"/>
        <color theme="0"/>
        <color theme="9" tint="0.39997558519241921"/>
      </colorScale>
    </cfRule>
  </conditionalFormatting>
  <conditionalFormatting sqref="BL43:BW43">
    <cfRule type="colorScale" priority="5246">
      <colorScale>
        <cfvo type="num" val="0"/>
        <cfvo type="num" val="1E-3"/>
        <color theme="0"/>
        <color theme="5" tint="0.79998168889431442"/>
      </colorScale>
    </cfRule>
    <cfRule type="colorScale" priority="5255">
      <colorScale>
        <cfvo type="num" val="0"/>
        <cfvo type="num" val="1E-3"/>
        <color theme="0"/>
        <color theme="2" tint="-0.249977111117893"/>
      </colorScale>
    </cfRule>
    <cfRule type="colorScale" priority="5253">
      <colorScale>
        <cfvo type="num" val="0"/>
        <cfvo type="num" val="1E-3"/>
        <color theme="0"/>
        <color theme="0" tint="-0.249977111117893"/>
      </colorScale>
    </cfRule>
    <cfRule type="colorScale" priority="5248">
      <colorScale>
        <cfvo type="num" val="0"/>
        <cfvo type="num" val="1E-3"/>
        <color theme="0"/>
        <color theme="2" tint="-9.9978637043366805E-2"/>
      </colorScale>
    </cfRule>
    <cfRule type="colorScale" priority="5257">
      <colorScale>
        <cfvo type="num" val="0"/>
        <cfvo type="num" val="0.1"/>
        <color theme="0"/>
        <color theme="9" tint="0.39997558519241921"/>
      </colorScale>
    </cfRule>
    <cfRule type="colorScale" priority="5254">
      <colorScale>
        <cfvo type="num" val="0"/>
        <cfvo type="num" val="1E-3"/>
        <color theme="0"/>
        <color theme="2" tint="-9.9978637043366805E-2"/>
      </colorScale>
    </cfRule>
    <cfRule type="colorScale" priority="5252">
      <colorScale>
        <cfvo type="num" val="0"/>
        <cfvo type="num" val="1E-3"/>
        <color theme="0"/>
        <color theme="5" tint="0.79998168889431442"/>
      </colorScale>
    </cfRule>
    <cfRule type="colorScale" priority="5251">
      <colorScale>
        <cfvo type="num" val="0"/>
        <cfvo type="num" val="0.1"/>
        <color theme="0"/>
        <color theme="9" tint="0.39997558519241921"/>
      </colorScale>
    </cfRule>
    <cfRule type="colorScale" priority="5250">
      <colorScale>
        <cfvo type="min"/>
        <cfvo type="num" val="1.0000000000000001E-5"/>
        <color theme="0"/>
        <color rgb="FFFFC000"/>
      </colorScale>
    </cfRule>
    <cfRule type="colorScale" priority="5249">
      <colorScale>
        <cfvo type="num" val="0"/>
        <cfvo type="num" val="1E-3"/>
        <color theme="0"/>
        <color theme="2" tint="-0.249977111117893"/>
      </colorScale>
    </cfRule>
    <cfRule type="colorScale" priority="5247">
      <colorScale>
        <cfvo type="num" val="0"/>
        <cfvo type="num" val="1E-3"/>
        <color theme="0"/>
        <color theme="0" tint="-0.249977111117893"/>
      </colorScale>
    </cfRule>
    <cfRule type="colorScale" priority="5256">
      <colorScale>
        <cfvo type="min"/>
        <cfvo type="num" val="1.0000000000000001E-5"/>
        <color theme="0"/>
        <color rgb="FFFFC000"/>
      </colorScale>
    </cfRule>
  </conditionalFormatting>
  <conditionalFormatting sqref="BL44:BW44">
    <cfRule type="colorScale" priority="5120">
      <colorScale>
        <cfvo type="min"/>
        <cfvo type="num" val="1.0000000000000001E-5"/>
        <color theme="0"/>
        <color rgb="FFFFC000"/>
      </colorScale>
    </cfRule>
    <cfRule type="colorScale" priority="5127">
      <colorScale>
        <cfvo type="num" val="0"/>
        <cfvo type="num" val="0.1"/>
        <color theme="0"/>
        <color theme="9" tint="0.39997558519241921"/>
      </colorScale>
    </cfRule>
    <cfRule type="colorScale" priority="5126">
      <colorScale>
        <cfvo type="min"/>
        <cfvo type="num" val="1.0000000000000001E-5"/>
        <color theme="0"/>
        <color rgb="FFFFC000"/>
      </colorScale>
    </cfRule>
    <cfRule type="colorScale" priority="5124">
      <colorScale>
        <cfvo type="num" val="0"/>
        <cfvo type="num" val="1E-3"/>
        <color theme="0"/>
        <color theme="2" tint="-9.9978637043366805E-2"/>
      </colorScale>
    </cfRule>
    <cfRule type="colorScale" priority="5122">
      <colorScale>
        <cfvo type="num" val="0"/>
        <cfvo type="num" val="1E-3"/>
        <color theme="0"/>
        <color theme="5" tint="0.79998168889431442"/>
      </colorScale>
    </cfRule>
    <cfRule type="colorScale" priority="5125">
      <colorScale>
        <cfvo type="num" val="0"/>
        <cfvo type="num" val="1E-3"/>
        <color theme="0"/>
        <color theme="2" tint="-0.249977111117893"/>
      </colorScale>
    </cfRule>
    <cfRule type="colorScale" priority="5123">
      <colorScale>
        <cfvo type="num" val="0"/>
        <cfvo type="num" val="1E-3"/>
        <color theme="0"/>
        <color theme="0" tint="-0.249977111117893"/>
      </colorScale>
    </cfRule>
    <cfRule type="colorScale" priority="5121">
      <colorScale>
        <cfvo type="num" val="0"/>
        <cfvo type="num" val="0.1"/>
        <color theme="0"/>
        <color theme="9" tint="0.39997558519241921"/>
      </colorScale>
    </cfRule>
    <cfRule type="colorScale" priority="5116">
      <colorScale>
        <cfvo type="num" val="0"/>
        <cfvo type="num" val="1E-3"/>
        <color theme="0"/>
        <color theme="5" tint="0.79998168889431442"/>
      </colorScale>
    </cfRule>
    <cfRule type="colorScale" priority="5119">
      <colorScale>
        <cfvo type="num" val="0"/>
        <cfvo type="num" val="1E-3"/>
        <color theme="0"/>
        <color theme="2" tint="-0.249977111117893"/>
      </colorScale>
    </cfRule>
    <cfRule type="colorScale" priority="5117">
      <colorScale>
        <cfvo type="num" val="0"/>
        <cfvo type="num" val="1E-3"/>
        <color theme="0"/>
        <color theme="0" tint="-0.249977111117893"/>
      </colorScale>
    </cfRule>
    <cfRule type="colorScale" priority="5118">
      <colorScale>
        <cfvo type="num" val="0"/>
        <cfvo type="num" val="1E-3"/>
        <color theme="0"/>
        <color theme="2" tint="-9.9978637043366805E-2"/>
      </colorScale>
    </cfRule>
  </conditionalFormatting>
  <conditionalFormatting sqref="BL45:BW45">
    <cfRule type="colorScale" priority="4987">
      <colorScale>
        <cfvo type="num" val="0"/>
        <cfvo type="num" val="1E-3"/>
        <color theme="0"/>
        <color theme="0" tint="-0.249977111117893"/>
      </colorScale>
    </cfRule>
    <cfRule type="colorScale" priority="4986">
      <colorScale>
        <cfvo type="num" val="0"/>
        <cfvo type="num" val="1E-3"/>
        <color theme="0"/>
        <color theme="5" tint="0.79998168889431442"/>
      </colorScale>
    </cfRule>
    <cfRule type="colorScale" priority="4988">
      <colorScale>
        <cfvo type="num" val="0"/>
        <cfvo type="num" val="1E-3"/>
        <color theme="0"/>
        <color theme="2" tint="-9.9978637043366805E-2"/>
      </colorScale>
    </cfRule>
    <cfRule type="colorScale" priority="4989">
      <colorScale>
        <cfvo type="num" val="0"/>
        <cfvo type="num" val="1E-3"/>
        <color theme="0"/>
        <color theme="2" tint="-0.249977111117893"/>
      </colorScale>
    </cfRule>
    <cfRule type="colorScale" priority="4990">
      <colorScale>
        <cfvo type="min"/>
        <cfvo type="num" val="1.0000000000000001E-5"/>
        <color theme="0"/>
        <color rgb="FFFFC000"/>
      </colorScale>
    </cfRule>
    <cfRule type="colorScale" priority="4991">
      <colorScale>
        <cfvo type="num" val="0"/>
        <cfvo type="num" val="0.1"/>
        <color theme="0"/>
        <color theme="9" tint="0.39997558519241921"/>
      </colorScale>
    </cfRule>
    <cfRule type="colorScale" priority="4992">
      <colorScale>
        <cfvo type="num" val="0"/>
        <cfvo type="num" val="1E-3"/>
        <color theme="0"/>
        <color theme="5" tint="0.79998168889431442"/>
      </colorScale>
    </cfRule>
    <cfRule type="colorScale" priority="4993">
      <colorScale>
        <cfvo type="num" val="0"/>
        <cfvo type="num" val="1E-3"/>
        <color theme="0"/>
        <color theme="0" tint="-0.249977111117893"/>
      </colorScale>
    </cfRule>
    <cfRule type="colorScale" priority="4994">
      <colorScale>
        <cfvo type="num" val="0"/>
        <cfvo type="num" val="1E-3"/>
        <color theme="0"/>
        <color theme="2" tint="-9.9978637043366805E-2"/>
      </colorScale>
    </cfRule>
    <cfRule type="colorScale" priority="4995">
      <colorScale>
        <cfvo type="num" val="0"/>
        <cfvo type="num" val="1E-3"/>
        <color theme="0"/>
        <color theme="2" tint="-0.249977111117893"/>
      </colorScale>
    </cfRule>
    <cfRule type="colorScale" priority="4996">
      <colorScale>
        <cfvo type="min"/>
        <cfvo type="num" val="1.0000000000000001E-5"/>
        <color theme="0"/>
        <color rgb="FFFFC000"/>
      </colorScale>
    </cfRule>
    <cfRule type="colorScale" priority="4997">
      <colorScale>
        <cfvo type="num" val="0"/>
        <cfvo type="num" val="0.1"/>
        <color theme="0"/>
        <color theme="9" tint="0.39997558519241921"/>
      </colorScale>
    </cfRule>
  </conditionalFormatting>
  <conditionalFormatting sqref="BL46:BW46">
    <cfRule type="colorScale" priority="4864">
      <colorScale>
        <cfvo type="num" val="0"/>
        <cfvo type="num" val="1E-3"/>
        <color theme="0"/>
        <color theme="2" tint="-9.9978637043366805E-2"/>
      </colorScale>
    </cfRule>
    <cfRule type="colorScale" priority="4865">
      <colorScale>
        <cfvo type="num" val="0"/>
        <cfvo type="num" val="1E-3"/>
        <color theme="0"/>
        <color theme="2" tint="-0.249977111117893"/>
      </colorScale>
    </cfRule>
    <cfRule type="colorScale" priority="4856">
      <colorScale>
        <cfvo type="num" val="0"/>
        <cfvo type="num" val="1E-3"/>
        <color theme="0"/>
        <color theme="5" tint="0.79998168889431442"/>
      </colorScale>
    </cfRule>
    <cfRule type="colorScale" priority="4857">
      <colorScale>
        <cfvo type="num" val="0"/>
        <cfvo type="num" val="1E-3"/>
        <color theme="0"/>
        <color theme="0" tint="-0.249977111117893"/>
      </colorScale>
    </cfRule>
    <cfRule type="colorScale" priority="4858">
      <colorScale>
        <cfvo type="num" val="0"/>
        <cfvo type="num" val="1E-3"/>
        <color theme="0"/>
        <color theme="2" tint="-9.9978637043366805E-2"/>
      </colorScale>
    </cfRule>
    <cfRule type="colorScale" priority="4859">
      <colorScale>
        <cfvo type="num" val="0"/>
        <cfvo type="num" val="1E-3"/>
        <color theme="0"/>
        <color theme="2" tint="-0.249977111117893"/>
      </colorScale>
    </cfRule>
    <cfRule type="colorScale" priority="4860">
      <colorScale>
        <cfvo type="min"/>
        <cfvo type="num" val="1.0000000000000001E-5"/>
        <color theme="0"/>
        <color rgb="FFFFC000"/>
      </colorScale>
    </cfRule>
    <cfRule type="colorScale" priority="4867">
      <colorScale>
        <cfvo type="num" val="0"/>
        <cfvo type="num" val="0.1"/>
        <color theme="0"/>
        <color theme="9" tint="0.39997558519241921"/>
      </colorScale>
    </cfRule>
    <cfRule type="colorScale" priority="4861">
      <colorScale>
        <cfvo type="num" val="0"/>
        <cfvo type="num" val="0.1"/>
        <color theme="0"/>
        <color theme="9" tint="0.39997558519241921"/>
      </colorScale>
    </cfRule>
    <cfRule type="colorScale" priority="4866">
      <colorScale>
        <cfvo type="min"/>
        <cfvo type="num" val="1.0000000000000001E-5"/>
        <color theme="0"/>
        <color rgb="FFFFC000"/>
      </colorScale>
    </cfRule>
    <cfRule type="colorScale" priority="4863">
      <colorScale>
        <cfvo type="num" val="0"/>
        <cfvo type="num" val="1E-3"/>
        <color theme="0"/>
        <color theme="0" tint="-0.249977111117893"/>
      </colorScale>
    </cfRule>
    <cfRule type="colorScale" priority="4862">
      <colorScale>
        <cfvo type="num" val="0"/>
        <cfvo type="num" val="1E-3"/>
        <color theme="0"/>
        <color theme="5" tint="0.79998168889431442"/>
      </colorScale>
    </cfRule>
  </conditionalFormatting>
  <conditionalFormatting sqref="BL47:BW47">
    <cfRule type="colorScale" priority="4727">
      <colorScale>
        <cfvo type="num" val="0"/>
        <cfvo type="num" val="1E-3"/>
        <color theme="0"/>
        <color theme="0" tint="-0.249977111117893"/>
      </colorScale>
    </cfRule>
    <cfRule type="colorScale" priority="4726">
      <colorScale>
        <cfvo type="num" val="0"/>
        <cfvo type="num" val="1E-3"/>
        <color theme="0"/>
        <color theme="5" tint="0.79998168889431442"/>
      </colorScale>
    </cfRule>
    <cfRule type="colorScale" priority="4728">
      <colorScale>
        <cfvo type="num" val="0"/>
        <cfvo type="num" val="1E-3"/>
        <color theme="0"/>
        <color theme="2" tint="-9.9978637043366805E-2"/>
      </colorScale>
    </cfRule>
    <cfRule type="colorScale" priority="4729">
      <colorScale>
        <cfvo type="num" val="0"/>
        <cfvo type="num" val="1E-3"/>
        <color theme="0"/>
        <color theme="2" tint="-0.249977111117893"/>
      </colorScale>
    </cfRule>
    <cfRule type="colorScale" priority="4730">
      <colorScale>
        <cfvo type="min"/>
        <cfvo type="num" val="1.0000000000000001E-5"/>
        <color theme="0"/>
        <color rgb="FFFFC000"/>
      </colorScale>
    </cfRule>
    <cfRule type="colorScale" priority="4731">
      <colorScale>
        <cfvo type="num" val="0"/>
        <cfvo type="num" val="0.1"/>
        <color theme="0"/>
        <color theme="9" tint="0.39997558519241921"/>
      </colorScale>
    </cfRule>
    <cfRule type="colorScale" priority="4736">
      <colorScale>
        <cfvo type="min"/>
        <cfvo type="num" val="1.0000000000000001E-5"/>
        <color theme="0"/>
        <color rgb="FFFFC000"/>
      </colorScale>
    </cfRule>
    <cfRule type="colorScale" priority="4733">
      <colorScale>
        <cfvo type="num" val="0"/>
        <cfvo type="num" val="1E-3"/>
        <color theme="0"/>
        <color theme="0" tint="-0.249977111117893"/>
      </colorScale>
    </cfRule>
    <cfRule type="colorScale" priority="4734">
      <colorScale>
        <cfvo type="num" val="0"/>
        <cfvo type="num" val="1E-3"/>
        <color theme="0"/>
        <color theme="2" tint="-9.9978637043366805E-2"/>
      </colorScale>
    </cfRule>
    <cfRule type="colorScale" priority="4732">
      <colorScale>
        <cfvo type="num" val="0"/>
        <cfvo type="num" val="1E-3"/>
        <color theme="0"/>
        <color theme="5" tint="0.79998168889431442"/>
      </colorScale>
    </cfRule>
    <cfRule type="colorScale" priority="4737">
      <colorScale>
        <cfvo type="num" val="0"/>
        <cfvo type="num" val="0.1"/>
        <color theme="0"/>
        <color theme="9" tint="0.39997558519241921"/>
      </colorScale>
    </cfRule>
    <cfRule type="colorScale" priority="4735">
      <colorScale>
        <cfvo type="num" val="0"/>
        <cfvo type="num" val="1E-3"/>
        <color theme="0"/>
        <color theme="2" tint="-0.249977111117893"/>
      </colorScale>
    </cfRule>
  </conditionalFormatting>
  <conditionalFormatting sqref="BL48:BW48">
    <cfRule type="colorScale" priority="4596">
      <colorScale>
        <cfvo type="num" val="0"/>
        <cfvo type="num" val="1E-3"/>
        <color theme="0"/>
        <color theme="5" tint="0.79998168889431442"/>
      </colorScale>
    </cfRule>
    <cfRule type="colorScale" priority="4602">
      <colorScale>
        <cfvo type="num" val="0"/>
        <cfvo type="num" val="1E-3"/>
        <color theme="0"/>
        <color theme="5" tint="0.79998168889431442"/>
      </colorScale>
    </cfRule>
    <cfRule type="colorScale" priority="4603">
      <colorScale>
        <cfvo type="num" val="0"/>
        <cfvo type="num" val="1E-3"/>
        <color theme="0"/>
        <color theme="0" tint="-0.249977111117893"/>
      </colorScale>
    </cfRule>
    <cfRule type="colorScale" priority="4607">
      <colorScale>
        <cfvo type="num" val="0"/>
        <cfvo type="num" val="0.1"/>
        <color theme="0"/>
        <color theme="9" tint="0.39997558519241921"/>
      </colorScale>
    </cfRule>
    <cfRule type="colorScale" priority="4599">
      <colorScale>
        <cfvo type="num" val="0"/>
        <cfvo type="num" val="1E-3"/>
        <color theme="0"/>
        <color theme="2" tint="-0.249977111117893"/>
      </colorScale>
    </cfRule>
    <cfRule type="colorScale" priority="4604">
      <colorScale>
        <cfvo type="num" val="0"/>
        <cfvo type="num" val="1E-3"/>
        <color theme="0"/>
        <color theme="2" tint="-9.9978637043366805E-2"/>
      </colorScale>
    </cfRule>
    <cfRule type="colorScale" priority="4605">
      <colorScale>
        <cfvo type="num" val="0"/>
        <cfvo type="num" val="1E-3"/>
        <color theme="0"/>
        <color theme="2" tint="-0.249977111117893"/>
      </colorScale>
    </cfRule>
    <cfRule type="colorScale" priority="4606">
      <colorScale>
        <cfvo type="min"/>
        <cfvo type="num" val="1.0000000000000001E-5"/>
        <color theme="0"/>
        <color rgb="FFFFC000"/>
      </colorScale>
    </cfRule>
    <cfRule type="colorScale" priority="4600">
      <colorScale>
        <cfvo type="min"/>
        <cfvo type="num" val="1.0000000000000001E-5"/>
        <color theme="0"/>
        <color rgb="FFFFC000"/>
      </colorScale>
    </cfRule>
    <cfRule type="colorScale" priority="4598">
      <colorScale>
        <cfvo type="num" val="0"/>
        <cfvo type="num" val="1E-3"/>
        <color theme="0"/>
        <color theme="2" tint="-9.9978637043366805E-2"/>
      </colorScale>
    </cfRule>
    <cfRule type="colorScale" priority="4601">
      <colorScale>
        <cfvo type="num" val="0"/>
        <cfvo type="num" val="0.1"/>
        <color theme="0"/>
        <color theme="9" tint="0.39997558519241921"/>
      </colorScale>
    </cfRule>
    <cfRule type="colorScale" priority="4597">
      <colorScale>
        <cfvo type="num" val="0"/>
        <cfvo type="num" val="1E-3"/>
        <color theme="0"/>
        <color theme="0" tint="-0.249977111117893"/>
      </colorScale>
    </cfRule>
  </conditionalFormatting>
  <conditionalFormatting sqref="BL49:BW49">
    <cfRule type="colorScale" priority="4473">
      <colorScale>
        <cfvo type="num" val="0"/>
        <cfvo type="num" val="1E-3"/>
        <color theme="0"/>
        <color theme="0" tint="-0.249977111117893"/>
      </colorScale>
    </cfRule>
    <cfRule type="colorScale" priority="4474">
      <colorScale>
        <cfvo type="num" val="0"/>
        <cfvo type="num" val="1E-3"/>
        <color theme="0"/>
        <color theme="2" tint="-9.9978637043366805E-2"/>
      </colorScale>
    </cfRule>
    <cfRule type="colorScale" priority="4475">
      <colorScale>
        <cfvo type="num" val="0"/>
        <cfvo type="num" val="1E-3"/>
        <color theme="0"/>
        <color theme="2" tint="-0.249977111117893"/>
      </colorScale>
    </cfRule>
    <cfRule type="colorScale" priority="4477">
      <colorScale>
        <cfvo type="num" val="0"/>
        <cfvo type="num" val="0.1"/>
        <color theme="0"/>
        <color theme="9" tint="0.39997558519241921"/>
      </colorScale>
    </cfRule>
    <cfRule type="colorScale" priority="4466">
      <colorScale>
        <cfvo type="num" val="0"/>
        <cfvo type="num" val="1E-3"/>
        <color theme="0"/>
        <color theme="5" tint="0.79998168889431442"/>
      </colorScale>
    </cfRule>
    <cfRule type="colorScale" priority="4470">
      <colorScale>
        <cfvo type="min"/>
        <cfvo type="num" val="1.0000000000000001E-5"/>
        <color theme="0"/>
        <color rgb="FFFFC000"/>
      </colorScale>
    </cfRule>
    <cfRule type="colorScale" priority="4467">
      <colorScale>
        <cfvo type="num" val="0"/>
        <cfvo type="num" val="1E-3"/>
        <color theme="0"/>
        <color theme="0" tint="-0.249977111117893"/>
      </colorScale>
    </cfRule>
    <cfRule type="colorScale" priority="4468">
      <colorScale>
        <cfvo type="num" val="0"/>
        <cfvo type="num" val="1E-3"/>
        <color theme="0"/>
        <color theme="2" tint="-9.9978637043366805E-2"/>
      </colorScale>
    </cfRule>
    <cfRule type="colorScale" priority="4469">
      <colorScale>
        <cfvo type="num" val="0"/>
        <cfvo type="num" val="1E-3"/>
        <color theme="0"/>
        <color theme="2" tint="-0.249977111117893"/>
      </colorScale>
    </cfRule>
    <cfRule type="colorScale" priority="4471">
      <colorScale>
        <cfvo type="num" val="0"/>
        <cfvo type="num" val="0.1"/>
        <color theme="0"/>
        <color theme="9" tint="0.39997558519241921"/>
      </colorScale>
    </cfRule>
    <cfRule type="colorScale" priority="4472">
      <colorScale>
        <cfvo type="num" val="0"/>
        <cfvo type="num" val="1E-3"/>
        <color theme="0"/>
        <color theme="5" tint="0.79998168889431442"/>
      </colorScale>
    </cfRule>
    <cfRule type="colorScale" priority="4476">
      <colorScale>
        <cfvo type="min"/>
        <cfvo type="num" val="1.0000000000000001E-5"/>
        <color theme="0"/>
        <color rgb="FFFFC000"/>
      </colorScale>
    </cfRule>
  </conditionalFormatting>
  <conditionalFormatting sqref="BL50:BW50">
    <cfRule type="colorScale" priority="4339">
      <colorScale>
        <cfvo type="num" val="0"/>
        <cfvo type="num" val="1E-3"/>
        <color theme="0"/>
        <color theme="2" tint="-0.249977111117893"/>
      </colorScale>
    </cfRule>
    <cfRule type="colorScale" priority="4344">
      <colorScale>
        <cfvo type="num" val="0"/>
        <cfvo type="num" val="1E-3"/>
        <color theme="0"/>
        <color theme="2" tint="-9.9978637043366805E-2"/>
      </colorScale>
    </cfRule>
    <cfRule type="colorScale" priority="4347">
      <colorScale>
        <cfvo type="num" val="0"/>
        <cfvo type="num" val="0.1"/>
        <color theme="0"/>
        <color theme="9" tint="0.39997558519241921"/>
      </colorScale>
    </cfRule>
    <cfRule type="colorScale" priority="4343">
      <colorScale>
        <cfvo type="num" val="0"/>
        <cfvo type="num" val="1E-3"/>
        <color theme="0"/>
        <color theme="0" tint="-0.249977111117893"/>
      </colorScale>
    </cfRule>
    <cfRule type="colorScale" priority="4338">
      <colorScale>
        <cfvo type="num" val="0"/>
        <cfvo type="num" val="1E-3"/>
        <color theme="0"/>
        <color theme="2" tint="-9.9978637043366805E-2"/>
      </colorScale>
    </cfRule>
    <cfRule type="colorScale" priority="4346">
      <colorScale>
        <cfvo type="min"/>
        <cfvo type="num" val="1.0000000000000001E-5"/>
        <color theme="0"/>
        <color rgb="FFFFC000"/>
      </colorScale>
    </cfRule>
    <cfRule type="colorScale" priority="4345">
      <colorScale>
        <cfvo type="num" val="0"/>
        <cfvo type="num" val="1E-3"/>
        <color theme="0"/>
        <color theme="2" tint="-0.249977111117893"/>
      </colorScale>
    </cfRule>
    <cfRule type="colorScale" priority="4341">
      <colorScale>
        <cfvo type="num" val="0"/>
        <cfvo type="num" val="0.1"/>
        <color theme="0"/>
        <color theme="9" tint="0.39997558519241921"/>
      </colorScale>
    </cfRule>
    <cfRule type="colorScale" priority="4342">
      <colorScale>
        <cfvo type="num" val="0"/>
        <cfvo type="num" val="1E-3"/>
        <color theme="0"/>
        <color theme="5" tint="0.79998168889431442"/>
      </colorScale>
    </cfRule>
    <cfRule type="colorScale" priority="4337">
      <colorScale>
        <cfvo type="num" val="0"/>
        <cfvo type="num" val="1E-3"/>
        <color theme="0"/>
        <color theme="0" tint="-0.249977111117893"/>
      </colorScale>
    </cfRule>
    <cfRule type="colorScale" priority="4336">
      <colorScale>
        <cfvo type="num" val="0"/>
        <cfvo type="num" val="1E-3"/>
        <color theme="0"/>
        <color theme="5" tint="0.79998168889431442"/>
      </colorScale>
    </cfRule>
    <cfRule type="colorScale" priority="4340">
      <colorScale>
        <cfvo type="min"/>
        <cfvo type="num" val="1.0000000000000001E-5"/>
        <color theme="0"/>
        <color rgb="FFFFC000"/>
      </colorScale>
    </cfRule>
  </conditionalFormatting>
  <conditionalFormatting sqref="BL51:BW51">
    <cfRule type="colorScale" priority="4240">
      <colorScale>
        <cfvo type="min"/>
        <cfvo type="num" val="1.0000000000000001E-5"/>
        <color theme="0"/>
        <color rgb="FFFFC000"/>
      </colorScale>
    </cfRule>
    <cfRule type="colorScale" priority="4241">
      <colorScale>
        <cfvo type="num" val="0"/>
        <cfvo type="num" val="0.1"/>
        <color theme="0"/>
        <color theme="9" tint="0.39997558519241921"/>
      </colorScale>
    </cfRule>
    <cfRule type="colorScale" priority="4242">
      <colorScale>
        <cfvo type="num" val="0"/>
        <cfvo type="num" val="1E-3"/>
        <color theme="0"/>
        <color theme="5" tint="0.79998168889431442"/>
      </colorScale>
    </cfRule>
    <cfRule type="colorScale" priority="4236">
      <colorScale>
        <cfvo type="num" val="0"/>
        <cfvo type="num" val="1E-3"/>
        <color theme="0"/>
        <color theme="5" tint="0.79998168889431442"/>
      </colorScale>
    </cfRule>
    <cfRule type="colorScale" priority="4243">
      <colorScale>
        <cfvo type="num" val="0"/>
        <cfvo type="num" val="1E-3"/>
        <color theme="0"/>
        <color theme="0" tint="-0.249977111117893"/>
      </colorScale>
    </cfRule>
    <cfRule type="colorScale" priority="4237">
      <colorScale>
        <cfvo type="num" val="0"/>
        <cfvo type="num" val="1E-3"/>
        <color theme="0"/>
        <color theme="0" tint="-0.249977111117893"/>
      </colorScale>
    </cfRule>
    <cfRule type="colorScale" priority="4247">
      <colorScale>
        <cfvo type="num" val="0"/>
        <cfvo type="num" val="0.1"/>
        <color theme="0"/>
        <color theme="9" tint="0.39997558519241921"/>
      </colorScale>
    </cfRule>
    <cfRule type="colorScale" priority="4238">
      <colorScale>
        <cfvo type="num" val="0"/>
        <cfvo type="num" val="1E-3"/>
        <color theme="0"/>
        <color theme="2" tint="-9.9978637043366805E-2"/>
      </colorScale>
    </cfRule>
    <cfRule type="colorScale" priority="4239">
      <colorScale>
        <cfvo type="num" val="0"/>
        <cfvo type="num" val="1E-3"/>
        <color theme="0"/>
        <color theme="2" tint="-0.249977111117893"/>
      </colorScale>
    </cfRule>
    <cfRule type="colorScale" priority="4246">
      <colorScale>
        <cfvo type="min"/>
        <cfvo type="num" val="1.0000000000000001E-5"/>
        <color theme="0"/>
        <color rgb="FFFFC000"/>
      </colorScale>
    </cfRule>
    <cfRule type="colorScale" priority="4245">
      <colorScale>
        <cfvo type="num" val="0"/>
        <cfvo type="num" val="1E-3"/>
        <color theme="0"/>
        <color theme="2" tint="-0.249977111117893"/>
      </colorScale>
    </cfRule>
    <cfRule type="colorScale" priority="4244">
      <colorScale>
        <cfvo type="num" val="0"/>
        <cfvo type="num" val="1E-3"/>
        <color theme="0"/>
        <color theme="2" tint="-9.9978637043366805E-2"/>
      </colorScale>
    </cfRule>
  </conditionalFormatting>
  <conditionalFormatting sqref="BU29">
    <cfRule type="colorScale" priority="12176">
      <colorScale>
        <cfvo type="min"/>
        <cfvo type="num" val="1.0000000000000001E-5"/>
        <color theme="0"/>
        <color rgb="FFFFC000"/>
      </colorScale>
    </cfRule>
    <cfRule type="colorScale" priority="12175">
      <colorScale>
        <cfvo type="num" val="0"/>
        <cfvo type="num" val="1E-3"/>
        <color theme="0"/>
        <color theme="2" tint="-0.249977111117893"/>
      </colorScale>
    </cfRule>
    <cfRule type="colorScale" priority="12174">
      <colorScale>
        <cfvo type="num" val="0"/>
        <cfvo type="num" val="1E-3"/>
        <color theme="0"/>
        <color theme="2" tint="-9.9978637043366805E-2"/>
      </colorScale>
    </cfRule>
    <cfRule type="colorScale" priority="12173">
      <colorScale>
        <cfvo type="num" val="0"/>
        <cfvo type="num" val="1E-3"/>
        <color theme="0"/>
        <color theme="0" tint="-0.249977111117893"/>
      </colorScale>
    </cfRule>
    <cfRule type="colorScale" priority="12172">
      <colorScale>
        <cfvo type="num" val="0"/>
        <cfvo type="num" val="1E-3"/>
        <color theme="0"/>
        <color theme="5" tint="0.79998168889431442"/>
      </colorScale>
    </cfRule>
    <cfRule type="colorScale" priority="12177">
      <colorScale>
        <cfvo type="num" val="0"/>
        <cfvo type="num" val="0.1"/>
        <color theme="0"/>
        <color theme="9" tint="0.39997558519241921"/>
      </colorScale>
    </cfRule>
  </conditionalFormatting>
  <conditionalFormatting sqref="BU27:BY27">
    <cfRule type="colorScale" priority="13261">
      <colorScale>
        <cfvo type="num" val="0"/>
        <cfvo type="num" val="1E-3"/>
        <color theme="0"/>
        <color theme="0" tint="-0.249977111117893"/>
      </colorScale>
    </cfRule>
    <cfRule type="colorScale" priority="13264">
      <colorScale>
        <cfvo type="min"/>
        <cfvo type="num" val="1.0000000000000001E-5"/>
        <color theme="0"/>
        <color rgb="FFFFC000"/>
      </colorScale>
    </cfRule>
    <cfRule type="colorScale" priority="13265">
      <colorScale>
        <cfvo type="num" val="0"/>
        <cfvo type="num" val="0.1"/>
        <color theme="0"/>
        <color theme="9" tint="0.39997558519241921"/>
      </colorScale>
    </cfRule>
    <cfRule type="colorScale" priority="13260">
      <colorScale>
        <cfvo type="num" val="0"/>
        <cfvo type="num" val="1E-3"/>
        <color theme="0"/>
        <color theme="5" tint="0.79998168889431442"/>
      </colorScale>
    </cfRule>
    <cfRule type="colorScale" priority="13263">
      <colorScale>
        <cfvo type="num" val="0"/>
        <cfvo type="num" val="1E-3"/>
        <color theme="0"/>
        <color theme="2" tint="-0.249977111117893"/>
      </colorScale>
    </cfRule>
    <cfRule type="colorScale" priority="13262">
      <colorScale>
        <cfvo type="num" val="0"/>
        <cfvo type="num" val="1E-3"/>
        <color theme="0"/>
        <color theme="2" tint="-9.9978637043366805E-2"/>
      </colorScale>
    </cfRule>
  </conditionalFormatting>
  <conditionalFormatting sqref="BU28:BY28">
    <cfRule type="colorScale" priority="12729">
      <colorScale>
        <cfvo type="num" val="0"/>
        <cfvo type="num" val="1E-3"/>
        <color theme="0"/>
        <color theme="0" tint="-0.249977111117893"/>
      </colorScale>
    </cfRule>
    <cfRule type="colorScale" priority="12728">
      <colorScale>
        <cfvo type="num" val="0"/>
        <cfvo type="num" val="1E-3"/>
        <color theme="0"/>
        <color theme="5" tint="0.79998168889431442"/>
      </colorScale>
    </cfRule>
    <cfRule type="colorScale" priority="12730">
      <colorScale>
        <cfvo type="num" val="0"/>
        <cfvo type="num" val="1E-3"/>
        <color theme="0"/>
        <color theme="2" tint="-9.9978637043366805E-2"/>
      </colorScale>
    </cfRule>
    <cfRule type="colorScale" priority="12731">
      <colorScale>
        <cfvo type="num" val="0"/>
        <cfvo type="num" val="1E-3"/>
        <color theme="0"/>
        <color theme="2" tint="-0.249977111117893"/>
      </colorScale>
    </cfRule>
    <cfRule type="colorScale" priority="12732">
      <colorScale>
        <cfvo type="min"/>
        <cfvo type="num" val="1.0000000000000001E-5"/>
        <color theme="0"/>
        <color rgb="FFFFC000"/>
      </colorScale>
    </cfRule>
    <cfRule type="colorScale" priority="12733">
      <colorScale>
        <cfvo type="num" val="0"/>
        <cfvo type="num" val="0.1"/>
        <color theme="0"/>
        <color theme="9" tint="0.39997558519241921"/>
      </colorScale>
    </cfRule>
  </conditionalFormatting>
  <conditionalFormatting sqref="BV29:BY29">
    <cfRule type="colorScale" priority="12180">
      <colorScale>
        <cfvo type="num" val="0"/>
        <cfvo type="num" val="1E-3"/>
        <color theme="0"/>
        <color theme="2" tint="-9.9978637043366805E-2"/>
      </colorScale>
    </cfRule>
    <cfRule type="colorScale" priority="12181">
      <colorScale>
        <cfvo type="num" val="0"/>
        <cfvo type="num" val="1E-3"/>
        <color theme="0"/>
        <color theme="2" tint="-0.249977111117893"/>
      </colorScale>
    </cfRule>
    <cfRule type="colorScale" priority="12182">
      <colorScale>
        <cfvo type="min"/>
        <cfvo type="num" val="1.0000000000000001E-5"/>
        <color theme="0"/>
        <color rgb="FFFFC000"/>
      </colorScale>
    </cfRule>
    <cfRule type="colorScale" priority="12183">
      <colorScale>
        <cfvo type="num" val="0"/>
        <cfvo type="num" val="0.1"/>
        <color theme="0"/>
        <color theme="9" tint="0.39997558519241921"/>
      </colorScale>
    </cfRule>
    <cfRule type="colorScale" priority="12178">
      <colorScale>
        <cfvo type="num" val="0"/>
        <cfvo type="num" val="1E-3"/>
        <color theme="0"/>
        <color theme="5" tint="0.79998168889431442"/>
      </colorScale>
    </cfRule>
    <cfRule type="colorScale" priority="12179">
      <colorScale>
        <cfvo type="num" val="0"/>
        <cfvo type="num" val="1E-3"/>
        <color theme="0"/>
        <color theme="0" tint="-0.249977111117893"/>
      </colorScale>
    </cfRule>
  </conditionalFormatting>
  <conditionalFormatting sqref="BZ32">
    <cfRule type="colorScale" priority="10408">
      <colorScale>
        <cfvo type="num" val="0"/>
        <cfvo type="num" val="1E-3"/>
        <color theme="0"/>
        <color theme="5" tint="0.79998168889431442"/>
      </colorScale>
    </cfRule>
    <cfRule type="colorScale" priority="10410">
      <colorScale>
        <cfvo type="num" val="0"/>
        <cfvo type="num" val="1E-3"/>
        <color theme="0"/>
        <color theme="2" tint="-9.9978637043366805E-2"/>
      </colorScale>
    </cfRule>
    <cfRule type="colorScale" priority="10409">
      <colorScale>
        <cfvo type="num" val="0"/>
        <cfvo type="num" val="1E-3"/>
        <color theme="0"/>
        <color theme="0" tint="-0.249977111117893"/>
      </colorScale>
    </cfRule>
    <cfRule type="colorScale" priority="10411">
      <colorScale>
        <cfvo type="num" val="0"/>
        <cfvo type="num" val="1E-3"/>
        <color theme="0"/>
        <color theme="2" tint="-0.249977111117893"/>
      </colorScale>
    </cfRule>
    <cfRule type="colorScale" priority="10413">
      <colorScale>
        <cfvo type="num" val="0"/>
        <cfvo type="num" val="0.1"/>
        <color theme="0"/>
        <color theme="9" tint="0.39997558519241921"/>
      </colorScale>
    </cfRule>
    <cfRule type="colorScale" priority="10412">
      <colorScale>
        <cfvo type="min"/>
        <cfvo type="num" val="1.0000000000000001E-5"/>
        <color theme="0"/>
        <color rgb="FFFFC000"/>
      </colorScale>
    </cfRule>
  </conditionalFormatting>
  <conditionalFormatting sqref="BZ37:CD37">
    <cfRule type="colorScale" priority="7095">
      <colorScale>
        <cfvo type="num" val="0"/>
        <cfvo type="num" val="1E-3"/>
        <color theme="0"/>
        <color theme="0" tint="-0.249977111117893"/>
      </colorScale>
    </cfRule>
    <cfRule type="colorScale" priority="7094">
      <colorScale>
        <cfvo type="num" val="0"/>
        <cfvo type="num" val="1E-3"/>
        <color theme="0"/>
        <color theme="5" tint="0.79998168889431442"/>
      </colorScale>
    </cfRule>
    <cfRule type="colorScale" priority="7098">
      <colorScale>
        <cfvo type="min"/>
        <cfvo type="num" val="1.0000000000000001E-5"/>
        <color theme="0"/>
        <color rgb="FFFFC000"/>
      </colorScale>
    </cfRule>
    <cfRule type="colorScale" priority="7097">
      <colorScale>
        <cfvo type="num" val="0"/>
        <cfvo type="num" val="1E-3"/>
        <color theme="0"/>
        <color theme="2" tint="-0.249977111117893"/>
      </colorScale>
    </cfRule>
    <cfRule type="colorScale" priority="7096">
      <colorScale>
        <cfvo type="num" val="0"/>
        <cfvo type="num" val="1E-3"/>
        <color theme="0"/>
        <color theme="2" tint="-9.9978637043366805E-2"/>
      </colorScale>
    </cfRule>
    <cfRule type="colorScale" priority="7099">
      <colorScale>
        <cfvo type="num" val="0"/>
        <cfvo type="num" val="0.1"/>
        <color theme="0"/>
        <color theme="9" tint="0.39997558519241921"/>
      </colorScale>
    </cfRule>
  </conditionalFormatting>
  <conditionalFormatting sqref="BZ30:CE30">
    <cfRule type="colorScale" priority="11608">
      <colorScale>
        <cfvo type="min"/>
        <cfvo type="num" val="1.0000000000000001E-5"/>
        <color theme="0"/>
        <color rgb="FFFFC000"/>
      </colorScale>
    </cfRule>
    <cfRule type="colorScale" priority="11607">
      <colorScale>
        <cfvo type="num" val="0"/>
        <cfvo type="num" val="1E-3"/>
        <color theme="0"/>
        <color theme="2" tint="-0.249977111117893"/>
      </colorScale>
    </cfRule>
    <cfRule type="colorScale" priority="11609">
      <colorScale>
        <cfvo type="num" val="0"/>
        <cfvo type="num" val="0.1"/>
        <color theme="0"/>
        <color theme="9" tint="0.39997558519241921"/>
      </colorScale>
    </cfRule>
    <cfRule type="colorScale" priority="11606">
      <colorScale>
        <cfvo type="num" val="0"/>
        <cfvo type="num" val="1E-3"/>
        <color theme="0"/>
        <color theme="2" tint="-9.9978637043366805E-2"/>
      </colorScale>
    </cfRule>
    <cfRule type="colorScale" priority="11605">
      <colorScale>
        <cfvo type="num" val="0"/>
        <cfvo type="num" val="1E-3"/>
        <color theme="0"/>
        <color theme="0" tint="-0.249977111117893"/>
      </colorScale>
    </cfRule>
    <cfRule type="colorScale" priority="11604">
      <colorScale>
        <cfvo type="num" val="0"/>
        <cfvo type="num" val="1E-3"/>
        <color theme="0"/>
        <color theme="5" tint="0.79998168889431442"/>
      </colorScale>
    </cfRule>
  </conditionalFormatting>
  <conditionalFormatting sqref="BZ31:CE31">
    <cfRule type="colorScale" priority="11021">
      <colorScale>
        <cfvo type="num" val="0"/>
        <cfvo type="num" val="1E-3"/>
        <color theme="0"/>
        <color theme="2" tint="-0.249977111117893"/>
      </colorScale>
    </cfRule>
    <cfRule type="colorScale" priority="11020">
      <colorScale>
        <cfvo type="num" val="0"/>
        <cfvo type="num" val="1E-3"/>
        <color theme="0"/>
        <color theme="2" tint="-9.9978637043366805E-2"/>
      </colorScale>
    </cfRule>
    <cfRule type="colorScale" priority="11023">
      <colorScale>
        <cfvo type="num" val="0"/>
        <cfvo type="num" val="0.1"/>
        <color theme="0"/>
        <color theme="9" tint="0.39997558519241921"/>
      </colorScale>
    </cfRule>
    <cfRule type="colorScale" priority="11022">
      <colorScale>
        <cfvo type="min"/>
        <cfvo type="num" val="1.0000000000000001E-5"/>
        <color theme="0"/>
        <color rgb="FFFFC000"/>
      </colorScale>
    </cfRule>
    <cfRule type="colorScale" priority="11019">
      <colorScale>
        <cfvo type="num" val="0"/>
        <cfvo type="num" val="1E-3"/>
        <color theme="0"/>
        <color theme="0" tint="-0.249977111117893"/>
      </colorScale>
    </cfRule>
    <cfRule type="colorScale" priority="11018">
      <colorScale>
        <cfvo type="num" val="0"/>
        <cfvo type="num" val="1E-3"/>
        <color theme="0"/>
        <color theme="5" tint="0.79998168889431442"/>
      </colorScale>
    </cfRule>
  </conditionalFormatting>
  <conditionalFormatting sqref="BZ33:CE33">
    <cfRule type="colorScale" priority="9791">
      <colorScale>
        <cfvo type="num" val="0"/>
        <cfvo type="num" val="0.1"/>
        <color theme="0"/>
        <color theme="9" tint="0.39997558519241921"/>
      </colorScale>
    </cfRule>
    <cfRule type="colorScale" priority="9790">
      <colorScale>
        <cfvo type="min"/>
        <cfvo type="num" val="1.0000000000000001E-5"/>
        <color theme="0"/>
        <color rgb="FFFFC000"/>
      </colorScale>
    </cfRule>
    <cfRule type="colorScale" priority="9789">
      <colorScale>
        <cfvo type="num" val="0"/>
        <cfvo type="num" val="1E-3"/>
        <color theme="0"/>
        <color theme="2" tint="-0.249977111117893"/>
      </colorScale>
    </cfRule>
    <cfRule type="colorScale" priority="9788">
      <colorScale>
        <cfvo type="num" val="0"/>
        <cfvo type="num" val="1E-3"/>
        <color theme="0"/>
        <color theme="2" tint="-9.9978637043366805E-2"/>
      </colorScale>
    </cfRule>
    <cfRule type="colorScale" priority="9787">
      <colorScale>
        <cfvo type="num" val="0"/>
        <cfvo type="num" val="1E-3"/>
        <color theme="0"/>
        <color theme="0" tint="-0.249977111117893"/>
      </colorScale>
    </cfRule>
    <cfRule type="colorScale" priority="9786">
      <colorScale>
        <cfvo type="num" val="0"/>
        <cfvo type="num" val="1E-3"/>
        <color theme="0"/>
        <color theme="5" tint="0.79998168889431442"/>
      </colorScale>
    </cfRule>
  </conditionalFormatting>
  <conditionalFormatting sqref="CA32:CE32">
    <cfRule type="colorScale" priority="10414">
      <colorScale>
        <cfvo type="num" val="0"/>
        <cfvo type="num" val="1E-3"/>
        <color theme="0"/>
        <color theme="5" tint="0.79998168889431442"/>
      </colorScale>
    </cfRule>
    <cfRule type="colorScale" priority="10418">
      <colorScale>
        <cfvo type="min"/>
        <cfvo type="num" val="1.0000000000000001E-5"/>
        <color theme="0"/>
        <color rgb="FFFFC000"/>
      </colorScale>
    </cfRule>
    <cfRule type="colorScale" priority="10417">
      <colorScale>
        <cfvo type="num" val="0"/>
        <cfvo type="num" val="1E-3"/>
        <color theme="0"/>
        <color theme="2" tint="-0.249977111117893"/>
      </colorScale>
    </cfRule>
    <cfRule type="colorScale" priority="10416">
      <colorScale>
        <cfvo type="num" val="0"/>
        <cfvo type="num" val="1E-3"/>
        <color theme="0"/>
        <color theme="2" tint="-9.9978637043366805E-2"/>
      </colorScale>
    </cfRule>
    <cfRule type="colorScale" priority="10419">
      <colorScale>
        <cfvo type="num" val="0"/>
        <cfvo type="num" val="0.1"/>
        <color theme="0"/>
        <color theme="9" tint="0.39997558519241921"/>
      </colorScale>
    </cfRule>
    <cfRule type="colorScale" priority="10415">
      <colorScale>
        <cfvo type="num" val="0"/>
        <cfvo type="num" val="1E-3"/>
        <color theme="0"/>
        <color theme="0" tint="-0.249977111117893"/>
      </colorScale>
    </cfRule>
  </conditionalFormatting>
  <conditionalFormatting sqref="CE34">
    <cfRule type="colorScale" priority="9128">
      <colorScale>
        <cfvo type="num" val="0"/>
        <cfvo type="num" val="1E-3"/>
        <color theme="0"/>
        <color theme="5" tint="0.79998168889431442"/>
      </colorScale>
    </cfRule>
    <cfRule type="colorScale" priority="9129">
      <colorScale>
        <cfvo type="num" val="0"/>
        <cfvo type="num" val="1E-3"/>
        <color theme="0"/>
        <color theme="0" tint="-0.249977111117893"/>
      </colorScale>
    </cfRule>
    <cfRule type="colorScale" priority="9130">
      <colorScale>
        <cfvo type="num" val="0"/>
        <cfvo type="num" val="1E-3"/>
        <color theme="0"/>
        <color theme="2" tint="-9.9978637043366805E-2"/>
      </colorScale>
    </cfRule>
    <cfRule type="colorScale" priority="9131">
      <colorScale>
        <cfvo type="num" val="0"/>
        <cfvo type="num" val="1E-3"/>
        <color theme="0"/>
        <color theme="2" tint="-0.249977111117893"/>
      </colorScale>
    </cfRule>
    <cfRule type="colorScale" priority="9132">
      <colorScale>
        <cfvo type="min"/>
        <cfvo type="num" val="1.0000000000000001E-5"/>
        <color theme="0"/>
        <color rgb="FFFFC000"/>
      </colorScale>
    </cfRule>
    <cfRule type="colorScale" priority="9133">
      <colorScale>
        <cfvo type="num" val="0"/>
        <cfvo type="num" val="0.1"/>
        <color theme="0"/>
        <color theme="9" tint="0.39997558519241921"/>
      </colorScale>
    </cfRule>
  </conditionalFormatting>
  <conditionalFormatting sqref="CE36">
    <cfRule type="colorScale" priority="7792">
      <colorScale>
        <cfvo type="min"/>
        <cfvo type="num" val="1.0000000000000001E-5"/>
        <color theme="0"/>
        <color rgb="FFFFC000"/>
      </colorScale>
    </cfRule>
    <cfRule type="colorScale" priority="7793">
      <colorScale>
        <cfvo type="num" val="0"/>
        <cfvo type="num" val="0.1"/>
        <color theme="0"/>
        <color theme="9" tint="0.39997558519241921"/>
      </colorScale>
    </cfRule>
    <cfRule type="colorScale" priority="7791">
      <colorScale>
        <cfvo type="num" val="0"/>
        <cfvo type="num" val="1E-3"/>
        <color theme="0"/>
        <color theme="2" tint="-0.249977111117893"/>
      </colorScale>
    </cfRule>
    <cfRule type="colorScale" priority="7790">
      <colorScale>
        <cfvo type="num" val="0"/>
        <cfvo type="num" val="1E-3"/>
        <color theme="0"/>
        <color theme="2" tint="-9.9978637043366805E-2"/>
      </colorScale>
    </cfRule>
    <cfRule type="colorScale" priority="7789">
      <colorScale>
        <cfvo type="num" val="0"/>
        <cfvo type="num" val="1E-3"/>
        <color theme="0"/>
        <color theme="0" tint="-0.249977111117893"/>
      </colorScale>
    </cfRule>
    <cfRule type="colorScale" priority="7788">
      <colorScale>
        <cfvo type="num" val="0"/>
        <cfvo type="num" val="1E-3"/>
        <color theme="0"/>
        <color theme="5" tint="0.79998168889431442"/>
      </colorScale>
    </cfRule>
  </conditionalFormatting>
  <conditionalFormatting sqref="CE35:CG35">
    <cfRule type="colorScale" priority="8473">
      <colorScale>
        <cfvo type="num" val="0"/>
        <cfvo type="num" val="1E-3"/>
        <color theme="0"/>
        <color theme="2" tint="-0.249977111117893"/>
      </colorScale>
    </cfRule>
    <cfRule type="colorScale" priority="8472">
      <colorScale>
        <cfvo type="num" val="0"/>
        <cfvo type="num" val="1E-3"/>
        <color theme="0"/>
        <color theme="2" tint="-9.9978637043366805E-2"/>
      </colorScale>
    </cfRule>
    <cfRule type="colorScale" priority="8471">
      <colorScale>
        <cfvo type="num" val="0"/>
        <cfvo type="num" val="1E-3"/>
        <color theme="0"/>
        <color theme="0" tint="-0.249977111117893"/>
      </colorScale>
    </cfRule>
    <cfRule type="colorScale" priority="8470">
      <colorScale>
        <cfvo type="num" val="0"/>
        <cfvo type="num" val="1E-3"/>
        <color theme="0"/>
        <color theme="5" tint="0.79998168889431442"/>
      </colorScale>
    </cfRule>
    <cfRule type="colorScale" priority="8475">
      <colorScale>
        <cfvo type="num" val="0"/>
        <cfvo type="num" val="0.1"/>
        <color theme="0"/>
        <color theme="9" tint="0.39997558519241921"/>
      </colorScale>
    </cfRule>
    <cfRule type="colorScale" priority="8474">
      <colorScale>
        <cfvo type="min"/>
        <cfvo type="num" val="1.0000000000000001E-5"/>
        <color theme="0"/>
        <color rgb="FFFFC000"/>
      </colorScale>
    </cfRule>
  </conditionalFormatting>
  <conditionalFormatting sqref="CE38:CG38">
    <cfRule type="colorScale" priority="6387">
      <colorScale>
        <cfvo type="num" val="0"/>
        <cfvo type="num" val="0.1"/>
        <color theme="0"/>
        <color theme="9" tint="0.39997558519241921"/>
      </colorScale>
    </cfRule>
    <cfRule type="colorScale" priority="6386">
      <colorScale>
        <cfvo type="min"/>
        <cfvo type="num" val="1.0000000000000001E-5"/>
        <color theme="0"/>
        <color rgb="FFFFC000"/>
      </colorScale>
    </cfRule>
    <cfRule type="colorScale" priority="6385">
      <colorScale>
        <cfvo type="num" val="0"/>
        <cfvo type="num" val="1E-3"/>
        <color theme="0"/>
        <color theme="2" tint="-0.249977111117893"/>
      </colorScale>
    </cfRule>
    <cfRule type="colorScale" priority="6384">
      <colorScale>
        <cfvo type="num" val="0"/>
        <cfvo type="num" val="1E-3"/>
        <color theme="0"/>
        <color theme="2" tint="-9.9978637043366805E-2"/>
      </colorScale>
    </cfRule>
    <cfRule type="colorScale" priority="6383">
      <colorScale>
        <cfvo type="num" val="0"/>
        <cfvo type="num" val="1E-3"/>
        <color theme="0"/>
        <color theme="0" tint="-0.249977111117893"/>
      </colorScale>
    </cfRule>
    <cfRule type="colorScale" priority="6382">
      <colorScale>
        <cfvo type="num" val="0"/>
        <cfvo type="num" val="1E-3"/>
        <color theme="0"/>
        <color theme="5" tint="0.79998168889431442"/>
      </colorScale>
    </cfRule>
  </conditionalFormatting>
  <conditionalFormatting sqref="CE39:CL39">
    <cfRule type="colorScale" priority="6341">
      <colorScale>
        <cfvo type="num" val="0"/>
        <cfvo type="num" val="0.1"/>
        <color theme="0"/>
        <color theme="9" tint="0.39997558519241921"/>
      </colorScale>
    </cfRule>
    <cfRule type="colorScale" priority="6340">
      <colorScale>
        <cfvo type="min"/>
        <cfvo type="num" val="1.0000000000000001E-5"/>
        <color theme="0"/>
        <color rgb="FFFFC000"/>
      </colorScale>
    </cfRule>
    <cfRule type="colorScale" priority="6339">
      <colorScale>
        <cfvo type="num" val="0"/>
        <cfvo type="num" val="1E-3"/>
        <color theme="0"/>
        <color theme="2" tint="-0.249977111117893"/>
      </colorScale>
    </cfRule>
    <cfRule type="colorScale" priority="6338">
      <colorScale>
        <cfvo type="num" val="0"/>
        <cfvo type="num" val="1E-3"/>
        <color theme="0"/>
        <color theme="2" tint="-9.9978637043366805E-2"/>
      </colorScale>
    </cfRule>
    <cfRule type="colorScale" priority="6337">
      <colorScale>
        <cfvo type="num" val="0"/>
        <cfvo type="num" val="1E-3"/>
        <color theme="0"/>
        <color theme="0" tint="-0.249977111117893"/>
      </colorScale>
    </cfRule>
    <cfRule type="colorScale" priority="6336">
      <colorScale>
        <cfvo type="num" val="0"/>
        <cfvo type="num" val="1E-3"/>
        <color theme="0"/>
        <color theme="5" tint="0.79998168889431442"/>
      </colorScale>
    </cfRule>
  </conditionalFormatting>
  <conditionalFormatting sqref="CF34:CG34">
    <cfRule type="colorScale" priority="9139">
      <colorScale>
        <cfvo type="num" val="0"/>
        <cfvo type="num" val="0.1"/>
        <color theme="0"/>
        <color theme="9" tint="0.39997558519241921"/>
      </colorScale>
    </cfRule>
    <cfRule type="colorScale" priority="9138">
      <colorScale>
        <cfvo type="min"/>
        <cfvo type="num" val="1.0000000000000001E-5"/>
        <color theme="0"/>
        <color rgb="FFFFC000"/>
      </colorScale>
    </cfRule>
    <cfRule type="colorScale" priority="9137">
      <colorScale>
        <cfvo type="num" val="0"/>
        <cfvo type="num" val="1E-3"/>
        <color theme="0"/>
        <color theme="2" tint="-0.249977111117893"/>
      </colorScale>
    </cfRule>
    <cfRule type="colorScale" priority="9136">
      <colorScale>
        <cfvo type="num" val="0"/>
        <cfvo type="num" val="1E-3"/>
        <color theme="0"/>
        <color theme="2" tint="-9.9978637043366805E-2"/>
      </colorScale>
    </cfRule>
    <cfRule type="colorScale" priority="9135">
      <colorScale>
        <cfvo type="num" val="0"/>
        <cfvo type="num" val="1E-3"/>
        <color theme="0"/>
        <color theme="0" tint="-0.249977111117893"/>
      </colorScale>
    </cfRule>
    <cfRule type="colorScale" priority="9134">
      <colorScale>
        <cfvo type="num" val="0"/>
        <cfvo type="num" val="1E-3"/>
        <color theme="0"/>
        <color theme="5" tint="0.79998168889431442"/>
      </colorScale>
    </cfRule>
  </conditionalFormatting>
  <conditionalFormatting sqref="CF36:CG36">
    <cfRule type="colorScale" priority="7798">
      <colorScale>
        <cfvo type="min"/>
        <cfvo type="num" val="1.0000000000000001E-5"/>
        <color theme="0"/>
        <color rgb="FFFFC000"/>
      </colorScale>
    </cfRule>
    <cfRule type="colorScale" priority="7794">
      <colorScale>
        <cfvo type="num" val="0"/>
        <cfvo type="num" val="1E-3"/>
        <color theme="0"/>
        <color theme="5" tint="0.79998168889431442"/>
      </colorScale>
    </cfRule>
    <cfRule type="colorScale" priority="7795">
      <colorScale>
        <cfvo type="num" val="0"/>
        <cfvo type="num" val="1E-3"/>
        <color theme="0"/>
        <color theme="0" tint="-0.249977111117893"/>
      </colorScale>
    </cfRule>
    <cfRule type="colorScale" priority="7796">
      <colorScale>
        <cfvo type="num" val="0"/>
        <cfvo type="num" val="1E-3"/>
        <color theme="0"/>
        <color theme="2" tint="-9.9978637043366805E-2"/>
      </colorScale>
    </cfRule>
    <cfRule type="colorScale" priority="7797">
      <colorScale>
        <cfvo type="num" val="0"/>
        <cfvo type="num" val="1E-3"/>
        <color theme="0"/>
        <color theme="2" tint="-0.249977111117893"/>
      </colorScale>
    </cfRule>
    <cfRule type="colorScale" priority="7799">
      <colorScale>
        <cfvo type="num" val="0"/>
        <cfvo type="num" val="0.1"/>
        <color theme="0"/>
        <color theme="9" tint="0.39997558519241921"/>
      </colorScale>
    </cfRule>
  </conditionalFormatting>
  <conditionalFormatting sqref="CH34:CL34">
    <cfRule type="colorScale" priority="9145">
      <colorScale>
        <cfvo type="num" val="0"/>
        <cfvo type="num" val="0.1"/>
        <color theme="0"/>
        <color theme="9" tint="0.39997558519241921"/>
      </colorScale>
    </cfRule>
    <cfRule type="colorScale" priority="9144">
      <colorScale>
        <cfvo type="min"/>
        <cfvo type="num" val="1.0000000000000001E-5"/>
        <color theme="0"/>
        <color rgb="FFFFC000"/>
      </colorScale>
    </cfRule>
    <cfRule type="colorScale" priority="9143">
      <colorScale>
        <cfvo type="num" val="0"/>
        <cfvo type="num" val="1E-3"/>
        <color theme="0"/>
        <color theme="2" tint="-0.249977111117893"/>
      </colorScale>
    </cfRule>
    <cfRule type="colorScale" priority="9142">
      <colorScale>
        <cfvo type="num" val="0"/>
        <cfvo type="num" val="1E-3"/>
        <color theme="0"/>
        <color theme="2" tint="-9.9978637043366805E-2"/>
      </colorScale>
    </cfRule>
    <cfRule type="colorScale" priority="9141">
      <colorScale>
        <cfvo type="num" val="0"/>
        <cfvo type="num" val="1E-3"/>
        <color theme="0"/>
        <color theme="0" tint="-0.249977111117893"/>
      </colorScale>
    </cfRule>
    <cfRule type="colorScale" priority="9140">
      <colorScale>
        <cfvo type="num" val="0"/>
        <cfvo type="num" val="1E-3"/>
        <color theme="0"/>
        <color theme="5" tint="0.79998168889431442"/>
      </colorScale>
    </cfRule>
  </conditionalFormatting>
  <conditionalFormatting sqref="CL34">
    <cfRule type="colorScale" priority="9147">
      <colorScale>
        <cfvo type="num" val="0"/>
        <cfvo type="num" val="1E-3"/>
        <color theme="0"/>
        <color theme="0" tint="-0.249977111117893"/>
      </colorScale>
    </cfRule>
    <cfRule type="colorScale" priority="9151">
      <colorScale>
        <cfvo type="num" val="0"/>
        <cfvo type="num" val="0.1"/>
        <color theme="0"/>
        <color theme="9" tint="0.39997558519241921"/>
      </colorScale>
    </cfRule>
    <cfRule type="colorScale" priority="9150">
      <colorScale>
        <cfvo type="min"/>
        <cfvo type="num" val="1.0000000000000001E-5"/>
        <color theme="0"/>
        <color rgb="FFFFC000"/>
      </colorScale>
    </cfRule>
    <cfRule type="colorScale" priority="9149">
      <colorScale>
        <cfvo type="num" val="0"/>
        <cfvo type="num" val="1E-3"/>
        <color theme="0"/>
        <color theme="2" tint="-0.249977111117893"/>
      </colorScale>
    </cfRule>
    <cfRule type="colorScale" priority="9146">
      <colorScale>
        <cfvo type="num" val="0"/>
        <cfvo type="num" val="1E-3"/>
        <color theme="0"/>
        <color theme="5" tint="0.79998168889431442"/>
      </colorScale>
    </cfRule>
    <cfRule type="colorScale" priority="9148">
      <colorScale>
        <cfvo type="num" val="0"/>
        <cfvo type="num" val="1E-3"/>
        <color theme="0"/>
        <color theme="2" tint="-9.9978637043366805E-2"/>
      </colorScale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66" scale="2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5:J29"/>
  <sheetViews>
    <sheetView showGridLines="0" zoomScale="80" zoomScaleNormal="80" workbookViewId="0">
      <selection activeCell="J31" sqref="J31"/>
    </sheetView>
  </sheetViews>
  <sheetFormatPr defaultRowHeight="14.25"/>
  <cols>
    <col min="3" max="3" width="5.875" customWidth="1"/>
    <col min="4" max="4" width="100.75" customWidth="1"/>
    <col min="5" max="5" width="10.625" customWidth="1"/>
    <col min="6" max="6" width="4.625" customWidth="1"/>
    <col min="7" max="7" width="0" hidden="1" customWidth="1"/>
    <col min="8" max="8" width="5.875" customWidth="1"/>
    <col min="9" max="9" width="100.875" customWidth="1"/>
    <col min="10" max="10" width="12.875" customWidth="1"/>
  </cols>
  <sheetData>
    <row r="5" spans="3:10">
      <c r="C5" s="102" t="s">
        <v>10</v>
      </c>
      <c r="D5" s="74" t="s">
        <v>11</v>
      </c>
      <c r="E5" s="73" t="s">
        <v>159</v>
      </c>
      <c r="H5" s="102" t="s">
        <v>10</v>
      </c>
      <c r="I5" s="74" t="s">
        <v>11</v>
      </c>
      <c r="J5" s="73" t="s">
        <v>159</v>
      </c>
    </row>
    <row r="6" spans="3:10" ht="14.25" customHeight="1">
      <c r="C6" s="102"/>
      <c r="D6" s="74"/>
      <c r="E6" s="73"/>
      <c r="H6" s="102"/>
      <c r="I6" s="74"/>
      <c r="J6" s="73"/>
    </row>
    <row r="7" spans="3:10" ht="42.75">
      <c r="C7" s="30">
        <v>1</v>
      </c>
      <c r="D7" s="31" t="s">
        <v>103</v>
      </c>
      <c r="E7" s="38" t="s">
        <v>160</v>
      </c>
      <c r="H7" s="30">
        <v>24</v>
      </c>
      <c r="I7" s="31" t="s">
        <v>151</v>
      </c>
      <c r="J7" s="38">
        <v>2028</v>
      </c>
    </row>
    <row r="8" spans="3:10" ht="57">
      <c r="C8" s="30">
        <f t="shared" ref="C8:C29" si="0">C7+1</f>
        <v>2</v>
      </c>
      <c r="D8" s="31" t="s">
        <v>104</v>
      </c>
      <c r="E8" s="38" t="s">
        <v>161</v>
      </c>
      <c r="H8" s="30">
        <v>25</v>
      </c>
      <c r="I8" s="31" t="s">
        <v>117</v>
      </c>
      <c r="J8" s="38" t="s">
        <v>164</v>
      </c>
    </row>
    <row r="9" spans="3:10" ht="28.5">
      <c r="C9" s="30">
        <f t="shared" si="0"/>
        <v>3</v>
      </c>
      <c r="D9" s="31" t="s">
        <v>105</v>
      </c>
      <c r="E9" s="38">
        <v>2031</v>
      </c>
      <c r="H9" s="30">
        <v>26</v>
      </c>
      <c r="I9" s="31" t="s">
        <v>118</v>
      </c>
      <c r="J9" s="38" t="s">
        <v>165</v>
      </c>
    </row>
    <row r="10" spans="3:10" ht="42.75">
      <c r="C10" s="30">
        <f t="shared" si="0"/>
        <v>4</v>
      </c>
      <c r="D10" s="31" t="s">
        <v>106</v>
      </c>
      <c r="E10" s="38" t="s">
        <v>160</v>
      </c>
      <c r="H10" s="30">
        <v>27</v>
      </c>
      <c r="I10" s="31" t="s">
        <v>119</v>
      </c>
      <c r="J10" s="38">
        <v>2030</v>
      </c>
    </row>
    <row r="11" spans="3:10" ht="28.5">
      <c r="C11" s="30">
        <f t="shared" si="0"/>
        <v>5</v>
      </c>
      <c r="D11" s="31" t="s">
        <v>107</v>
      </c>
      <c r="E11" s="38">
        <v>2027</v>
      </c>
      <c r="H11" s="30">
        <v>28</v>
      </c>
      <c r="I11" s="31" t="s">
        <v>120</v>
      </c>
      <c r="J11" s="38">
        <v>2031</v>
      </c>
    </row>
    <row r="12" spans="3:10" ht="28.5">
      <c r="C12" s="30">
        <f t="shared" si="0"/>
        <v>6</v>
      </c>
      <c r="D12" s="31" t="s">
        <v>13</v>
      </c>
      <c r="E12" s="38" t="s">
        <v>162</v>
      </c>
      <c r="H12" s="30">
        <v>29</v>
      </c>
      <c r="I12" s="31" t="s">
        <v>121</v>
      </c>
      <c r="J12" s="38">
        <v>2031</v>
      </c>
    </row>
    <row r="13" spans="3:10" ht="28.5">
      <c r="C13" s="30">
        <f t="shared" si="0"/>
        <v>7</v>
      </c>
      <c r="D13" s="31" t="s">
        <v>14</v>
      </c>
      <c r="E13" s="38">
        <v>2025</v>
      </c>
      <c r="H13" s="30">
        <v>30</v>
      </c>
      <c r="I13" s="31" t="s">
        <v>18</v>
      </c>
      <c r="J13" s="38">
        <v>2031</v>
      </c>
    </row>
    <row r="14" spans="3:10" ht="28.5">
      <c r="C14" s="30">
        <f t="shared" si="0"/>
        <v>8</v>
      </c>
      <c r="D14" s="31" t="s">
        <v>108</v>
      </c>
      <c r="E14" s="38">
        <v>2025</v>
      </c>
      <c r="H14" s="30">
        <v>31</v>
      </c>
      <c r="I14" s="31" t="s">
        <v>122</v>
      </c>
      <c r="J14" s="38" t="s">
        <v>163</v>
      </c>
    </row>
    <row r="15" spans="3:10" ht="15">
      <c r="C15" s="30">
        <f t="shared" si="0"/>
        <v>9</v>
      </c>
      <c r="D15" s="31" t="s">
        <v>15</v>
      </c>
      <c r="E15" s="38">
        <v>2026</v>
      </c>
      <c r="H15" s="30">
        <v>32</v>
      </c>
      <c r="I15" s="31" t="s">
        <v>123</v>
      </c>
      <c r="J15" s="38">
        <v>2032</v>
      </c>
    </row>
    <row r="16" spans="3:10" ht="28.5">
      <c r="C16" s="30">
        <f t="shared" si="0"/>
        <v>10</v>
      </c>
      <c r="D16" s="31" t="s">
        <v>147</v>
      </c>
      <c r="E16" s="38" t="s">
        <v>163</v>
      </c>
      <c r="H16" s="30">
        <v>33</v>
      </c>
      <c r="I16" s="31" t="s">
        <v>124</v>
      </c>
      <c r="J16" s="38">
        <v>2032</v>
      </c>
    </row>
    <row r="17" spans="3:10" ht="57">
      <c r="C17" s="30">
        <f t="shared" si="0"/>
        <v>11</v>
      </c>
      <c r="D17" s="31" t="s">
        <v>148</v>
      </c>
      <c r="E17" s="38" t="s">
        <v>160</v>
      </c>
      <c r="H17" s="30">
        <v>34</v>
      </c>
      <c r="I17" s="31" t="s">
        <v>125</v>
      </c>
      <c r="J17" s="38">
        <v>2032</v>
      </c>
    </row>
    <row r="18" spans="3:10" ht="28.5">
      <c r="C18" s="30">
        <f t="shared" si="0"/>
        <v>12</v>
      </c>
      <c r="D18" s="31" t="s">
        <v>109</v>
      </c>
      <c r="E18" s="38">
        <v>2027</v>
      </c>
      <c r="H18" s="30">
        <v>35</v>
      </c>
      <c r="I18" s="31" t="s">
        <v>152</v>
      </c>
      <c r="J18" s="38">
        <v>2032</v>
      </c>
    </row>
    <row r="19" spans="3:10" ht="15">
      <c r="C19" s="30">
        <f t="shared" si="0"/>
        <v>13</v>
      </c>
      <c r="D19" s="31" t="s">
        <v>16</v>
      </c>
      <c r="E19" s="38">
        <v>2027</v>
      </c>
      <c r="H19" s="30">
        <v>36</v>
      </c>
      <c r="I19" s="31" t="s">
        <v>126</v>
      </c>
      <c r="J19" s="38">
        <v>2031</v>
      </c>
    </row>
    <row r="20" spans="3:10" ht="15">
      <c r="C20" s="30">
        <f t="shared" si="0"/>
        <v>14</v>
      </c>
      <c r="D20" s="31" t="s">
        <v>110</v>
      </c>
      <c r="E20" s="38">
        <v>2027</v>
      </c>
      <c r="H20" s="30">
        <v>37</v>
      </c>
      <c r="I20" s="31" t="s">
        <v>127</v>
      </c>
      <c r="J20" s="38">
        <v>2031</v>
      </c>
    </row>
    <row r="21" spans="3:10" ht="42.75">
      <c r="C21" s="30">
        <f t="shared" si="0"/>
        <v>15</v>
      </c>
      <c r="D21" s="31" t="s">
        <v>111</v>
      </c>
      <c r="E21" s="38">
        <v>2027</v>
      </c>
      <c r="H21" s="30">
        <v>38</v>
      </c>
      <c r="I21" s="31" t="s">
        <v>128</v>
      </c>
      <c r="J21" s="38">
        <v>2032</v>
      </c>
    </row>
    <row r="22" spans="3:10" ht="28.5">
      <c r="C22" s="30">
        <f t="shared" si="0"/>
        <v>16</v>
      </c>
      <c r="D22" s="31" t="s">
        <v>112</v>
      </c>
      <c r="E22" s="38">
        <v>2027</v>
      </c>
      <c r="H22" s="30">
        <v>39</v>
      </c>
      <c r="I22" s="31" t="s">
        <v>19</v>
      </c>
      <c r="J22" s="38">
        <v>2032</v>
      </c>
    </row>
    <row r="23" spans="3:10" ht="28.5">
      <c r="C23" s="30">
        <f t="shared" si="0"/>
        <v>17</v>
      </c>
      <c r="D23" s="31" t="s">
        <v>149</v>
      </c>
      <c r="E23" s="38" t="s">
        <v>161</v>
      </c>
      <c r="H23" s="30">
        <v>40</v>
      </c>
      <c r="I23" s="31" t="s">
        <v>129</v>
      </c>
      <c r="J23" s="38">
        <v>2032</v>
      </c>
    </row>
    <row r="24" spans="3:10" ht="42.75">
      <c r="C24" s="30">
        <f t="shared" si="0"/>
        <v>18</v>
      </c>
      <c r="D24" s="31" t="s">
        <v>113</v>
      </c>
      <c r="E24" s="38">
        <v>2027</v>
      </c>
      <c r="H24" s="30">
        <v>41</v>
      </c>
      <c r="I24" s="31" t="s">
        <v>130</v>
      </c>
      <c r="J24" s="38">
        <v>2032</v>
      </c>
    </row>
    <row r="25" spans="3:10" ht="42.75">
      <c r="C25" s="30">
        <f t="shared" si="0"/>
        <v>19</v>
      </c>
      <c r="D25" s="31" t="s">
        <v>114</v>
      </c>
      <c r="E25" s="38">
        <v>2028</v>
      </c>
      <c r="H25" s="30">
        <v>42</v>
      </c>
      <c r="I25" s="31" t="s">
        <v>131</v>
      </c>
      <c r="J25" s="38">
        <v>2032</v>
      </c>
    </row>
    <row r="26" spans="3:10" ht="28.5">
      <c r="C26" s="30">
        <f t="shared" si="0"/>
        <v>20</v>
      </c>
      <c r="D26" s="31" t="s">
        <v>150</v>
      </c>
      <c r="E26" s="38">
        <v>2028</v>
      </c>
      <c r="H26" s="30">
        <v>43</v>
      </c>
      <c r="I26" s="31" t="s">
        <v>153</v>
      </c>
      <c r="J26" s="38">
        <v>2032</v>
      </c>
    </row>
    <row r="27" spans="3:10" ht="28.5">
      <c r="C27" s="30">
        <f t="shared" si="0"/>
        <v>21</v>
      </c>
      <c r="D27" s="31" t="s">
        <v>17</v>
      </c>
      <c r="E27" s="38">
        <v>2028</v>
      </c>
      <c r="H27" s="30">
        <v>44</v>
      </c>
      <c r="I27" s="31" t="s">
        <v>154</v>
      </c>
      <c r="J27" s="38">
        <v>2032</v>
      </c>
    </row>
    <row r="28" spans="3:10" ht="42.75">
      <c r="C28" s="30">
        <f t="shared" si="0"/>
        <v>22</v>
      </c>
      <c r="D28" s="31" t="s">
        <v>115</v>
      </c>
      <c r="E28" s="38">
        <v>2028</v>
      </c>
      <c r="H28" s="36">
        <v>45</v>
      </c>
      <c r="I28" s="37" t="s">
        <v>132</v>
      </c>
      <c r="J28" s="38">
        <v>2032</v>
      </c>
    </row>
    <row r="29" spans="3:10" ht="28.5">
      <c r="C29" s="36">
        <f t="shared" si="0"/>
        <v>23</v>
      </c>
      <c r="D29" s="37" t="s">
        <v>116</v>
      </c>
      <c r="E29" s="38" t="s">
        <v>164</v>
      </c>
    </row>
  </sheetData>
  <mergeCells count="6">
    <mergeCell ref="J5:J6"/>
    <mergeCell ref="C5:C6"/>
    <mergeCell ref="D5:D6"/>
    <mergeCell ref="H5:H6"/>
    <mergeCell ref="I5:I6"/>
    <mergeCell ref="E5:E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FAAE3-C52E-48EF-9014-03825F92E83F}">
  <dimension ref="C5:L78"/>
  <sheetViews>
    <sheetView showGridLines="0" topLeftCell="E28" zoomScale="130" zoomScaleNormal="130" workbookViewId="0">
      <selection activeCell="F56" sqref="F56"/>
    </sheetView>
  </sheetViews>
  <sheetFormatPr defaultRowHeight="14.25"/>
  <cols>
    <col min="2" max="2" width="6.375" customWidth="1"/>
    <col min="3" max="3" width="9.375" customWidth="1"/>
    <col min="4" max="4" width="100.75" customWidth="1"/>
    <col min="5" max="5" width="10.625" customWidth="1"/>
    <col min="6" max="6" width="4.625" customWidth="1"/>
    <col min="7" max="7" width="0" hidden="1" customWidth="1"/>
    <col min="8" max="8" width="17.25" customWidth="1"/>
    <col min="9" max="9" width="100.875" customWidth="1"/>
    <col min="10" max="10" width="12.875" customWidth="1"/>
  </cols>
  <sheetData>
    <row r="5" spans="3:10" ht="14.25" customHeight="1">
      <c r="C5" s="102" t="s">
        <v>10</v>
      </c>
      <c r="D5" s="74" t="s">
        <v>11</v>
      </c>
      <c r="E5" s="102" t="s">
        <v>101</v>
      </c>
      <c r="H5" s="102" t="s">
        <v>10</v>
      </c>
      <c r="I5" s="74" t="s">
        <v>11</v>
      </c>
      <c r="J5" s="102" t="s">
        <v>101</v>
      </c>
    </row>
    <row r="6" spans="3:10" ht="14.25" customHeight="1">
      <c r="C6" s="102"/>
      <c r="D6" s="74"/>
      <c r="E6" s="102"/>
      <c r="H6" s="102"/>
      <c r="I6" s="74"/>
      <c r="J6" s="102"/>
    </row>
    <row r="7" spans="3:10" ht="42.75">
      <c r="C7" s="30">
        <v>1</v>
      </c>
      <c r="D7" s="31" t="s">
        <v>103</v>
      </c>
      <c r="E7" s="39">
        <v>3100000</v>
      </c>
      <c r="H7" s="30">
        <v>24</v>
      </c>
      <c r="I7" s="31" t="s">
        <v>151</v>
      </c>
      <c r="J7" s="40">
        <v>2990000</v>
      </c>
    </row>
    <row r="8" spans="3:10" ht="57">
      <c r="C8" s="30">
        <f t="shared" ref="C8:C29" si="0">C7+1</f>
        <v>2</v>
      </c>
      <c r="D8" s="31" t="s">
        <v>104</v>
      </c>
      <c r="E8" s="41">
        <v>3550000</v>
      </c>
      <c r="H8" s="30">
        <v>25</v>
      </c>
      <c r="I8" s="31" t="s">
        <v>117</v>
      </c>
      <c r="J8" s="40">
        <v>16000000</v>
      </c>
    </row>
    <row r="9" spans="3:10" ht="28.5">
      <c r="C9" s="30">
        <f t="shared" si="0"/>
        <v>3</v>
      </c>
      <c r="D9" s="31" t="s">
        <v>105</v>
      </c>
      <c r="E9" s="41">
        <v>1250000</v>
      </c>
      <c r="H9" s="30">
        <v>26</v>
      </c>
      <c r="I9" s="31" t="s">
        <v>118</v>
      </c>
      <c r="J9" s="39">
        <v>46370000</v>
      </c>
    </row>
    <row r="10" spans="3:10" ht="42.75">
      <c r="C10" s="30">
        <f t="shared" si="0"/>
        <v>4</v>
      </c>
      <c r="D10" s="31" t="s">
        <v>106</v>
      </c>
      <c r="E10" s="39">
        <v>3450000</v>
      </c>
      <c r="H10" s="30">
        <v>27</v>
      </c>
      <c r="I10" s="31" t="s">
        <v>119</v>
      </c>
      <c r="J10" s="40">
        <v>9000000</v>
      </c>
    </row>
    <row r="11" spans="3:10" ht="28.5">
      <c r="C11" s="30">
        <f t="shared" si="0"/>
        <v>5</v>
      </c>
      <c r="D11" s="31" t="s">
        <v>107</v>
      </c>
      <c r="E11" s="39">
        <v>3600000</v>
      </c>
      <c r="H11" s="30">
        <v>28</v>
      </c>
      <c r="I11" s="31" t="s">
        <v>120</v>
      </c>
      <c r="J11" s="39">
        <v>18810000</v>
      </c>
    </row>
    <row r="12" spans="3:10" ht="28.5">
      <c r="C12" s="30">
        <f t="shared" si="0"/>
        <v>6</v>
      </c>
      <c r="D12" s="31" t="s">
        <v>13</v>
      </c>
      <c r="E12" s="39">
        <v>420000</v>
      </c>
      <c r="H12" s="30">
        <v>29</v>
      </c>
      <c r="I12" s="31" t="s">
        <v>121</v>
      </c>
      <c r="J12" s="39">
        <v>2400000</v>
      </c>
    </row>
    <row r="13" spans="3:10" ht="28.5">
      <c r="C13" s="30">
        <f t="shared" si="0"/>
        <v>7</v>
      </c>
      <c r="D13" s="31" t="s">
        <v>14</v>
      </c>
      <c r="E13" s="39">
        <v>150000</v>
      </c>
      <c r="H13" s="30">
        <v>30</v>
      </c>
      <c r="I13" s="31" t="s">
        <v>18</v>
      </c>
      <c r="J13" s="39">
        <v>510000</v>
      </c>
    </row>
    <row r="14" spans="3:10" ht="28.5">
      <c r="C14" s="30">
        <f t="shared" si="0"/>
        <v>8</v>
      </c>
      <c r="D14" s="31" t="s">
        <v>108</v>
      </c>
      <c r="E14" s="39">
        <v>450000</v>
      </c>
      <c r="H14" s="30">
        <v>31</v>
      </c>
      <c r="I14" s="31" t="s">
        <v>122</v>
      </c>
      <c r="J14" s="41">
        <v>3950000</v>
      </c>
    </row>
    <row r="15" spans="3:10" ht="15">
      <c r="C15" s="30">
        <f t="shared" si="0"/>
        <v>9</v>
      </c>
      <c r="D15" s="31" t="s">
        <v>15</v>
      </c>
      <c r="E15" s="58">
        <v>6800000</v>
      </c>
      <c r="H15" s="30">
        <v>32</v>
      </c>
      <c r="I15" s="31" t="s">
        <v>123</v>
      </c>
      <c r="J15" s="41">
        <v>2900000</v>
      </c>
    </row>
    <row r="16" spans="3:10" ht="28.5">
      <c r="C16" s="30">
        <f t="shared" si="0"/>
        <v>10</v>
      </c>
      <c r="D16" s="31" t="s">
        <v>147</v>
      </c>
      <c r="E16" s="41">
        <v>2700000</v>
      </c>
      <c r="H16" s="30">
        <v>33</v>
      </c>
      <c r="I16" s="31" t="s">
        <v>124</v>
      </c>
      <c r="J16" s="41">
        <v>12100000</v>
      </c>
    </row>
    <row r="17" spans="3:10" ht="57">
      <c r="C17" s="30">
        <f t="shared" si="0"/>
        <v>11</v>
      </c>
      <c r="D17" s="31" t="s">
        <v>148</v>
      </c>
      <c r="E17" s="39">
        <v>6940000</v>
      </c>
      <c r="H17" s="30">
        <v>34</v>
      </c>
      <c r="I17" s="31" t="s">
        <v>125</v>
      </c>
      <c r="J17" s="41">
        <v>7010620</v>
      </c>
    </row>
    <row r="18" spans="3:10" ht="28.5">
      <c r="C18" s="30">
        <f t="shared" si="0"/>
        <v>12</v>
      </c>
      <c r="D18" s="31" t="s">
        <v>109</v>
      </c>
      <c r="E18" s="39">
        <v>5800000</v>
      </c>
      <c r="H18" s="30">
        <v>35</v>
      </c>
      <c r="I18" s="31" t="s">
        <v>152</v>
      </c>
      <c r="J18" s="41">
        <v>500000</v>
      </c>
    </row>
    <row r="19" spans="3:10" ht="15">
      <c r="C19" s="30">
        <f t="shared" si="0"/>
        <v>13</v>
      </c>
      <c r="D19" s="31" t="s">
        <v>16</v>
      </c>
      <c r="E19" s="39">
        <v>4400000</v>
      </c>
      <c r="H19" s="30">
        <v>36</v>
      </c>
      <c r="I19" s="31" t="s">
        <v>126</v>
      </c>
      <c r="J19" s="39">
        <v>4100000</v>
      </c>
    </row>
    <row r="20" spans="3:10" ht="15">
      <c r="C20" s="30">
        <f t="shared" si="0"/>
        <v>14</v>
      </c>
      <c r="D20" s="31" t="s">
        <v>110</v>
      </c>
      <c r="E20" s="39">
        <v>2450000</v>
      </c>
      <c r="H20" s="30">
        <v>37</v>
      </c>
      <c r="I20" s="31" t="s">
        <v>127</v>
      </c>
      <c r="J20" s="40">
        <v>500000</v>
      </c>
    </row>
    <row r="21" spans="3:10" ht="42.75">
      <c r="C21" s="30">
        <f t="shared" si="0"/>
        <v>15</v>
      </c>
      <c r="D21" s="31" t="s">
        <v>111</v>
      </c>
      <c r="E21" s="39">
        <v>820000</v>
      </c>
      <c r="H21" s="30">
        <v>38</v>
      </c>
      <c r="I21" s="31" t="s">
        <v>128</v>
      </c>
      <c r="J21" s="39">
        <v>850000</v>
      </c>
    </row>
    <row r="22" spans="3:10" ht="28.5">
      <c r="C22" s="30">
        <f t="shared" si="0"/>
        <v>16</v>
      </c>
      <c r="D22" s="31" t="s">
        <v>112</v>
      </c>
      <c r="E22" s="39">
        <v>11200000</v>
      </c>
      <c r="H22" s="30">
        <v>39</v>
      </c>
      <c r="I22" s="31" t="s">
        <v>19</v>
      </c>
      <c r="J22" s="39">
        <v>5800000</v>
      </c>
    </row>
    <row r="23" spans="3:10" ht="28.5">
      <c r="C23" s="30">
        <f t="shared" si="0"/>
        <v>17</v>
      </c>
      <c r="D23" s="31" t="s">
        <v>149</v>
      </c>
      <c r="E23" s="39">
        <v>4600000</v>
      </c>
      <c r="H23" s="30">
        <v>40</v>
      </c>
      <c r="I23" s="31" t="s">
        <v>129</v>
      </c>
      <c r="J23" s="39">
        <v>820000</v>
      </c>
    </row>
    <row r="24" spans="3:10" ht="42.75">
      <c r="C24" s="30">
        <f t="shared" si="0"/>
        <v>18</v>
      </c>
      <c r="D24" s="31" t="s">
        <v>113</v>
      </c>
      <c r="E24" s="39">
        <v>7800000</v>
      </c>
      <c r="H24" s="30">
        <v>41</v>
      </c>
      <c r="I24" s="31" t="s">
        <v>130</v>
      </c>
      <c r="J24" s="39">
        <v>330000</v>
      </c>
    </row>
    <row r="25" spans="3:10" ht="42.75">
      <c r="C25" s="30">
        <f t="shared" si="0"/>
        <v>19</v>
      </c>
      <c r="D25" s="31" t="s">
        <v>114</v>
      </c>
      <c r="E25" s="39">
        <v>4700000</v>
      </c>
      <c r="H25" s="30">
        <v>42</v>
      </c>
      <c r="I25" s="31" t="s">
        <v>131</v>
      </c>
      <c r="J25" s="41">
        <v>1650000</v>
      </c>
    </row>
    <row r="26" spans="3:10" ht="28.5">
      <c r="C26" s="30">
        <f t="shared" si="0"/>
        <v>20</v>
      </c>
      <c r="D26" s="31" t="s">
        <v>150</v>
      </c>
      <c r="E26" s="39">
        <v>5880000</v>
      </c>
      <c r="H26" s="30">
        <v>43</v>
      </c>
      <c r="I26" s="31" t="s">
        <v>153</v>
      </c>
      <c r="J26" s="39">
        <v>1590000</v>
      </c>
    </row>
    <row r="27" spans="3:10" ht="28.5">
      <c r="C27" s="30">
        <f t="shared" si="0"/>
        <v>21</v>
      </c>
      <c r="D27" s="31" t="s">
        <v>17</v>
      </c>
      <c r="E27" s="39">
        <v>26000000</v>
      </c>
      <c r="H27" s="30">
        <v>44</v>
      </c>
      <c r="I27" s="31" t="s">
        <v>154</v>
      </c>
      <c r="J27" s="41">
        <v>1960000</v>
      </c>
    </row>
    <row r="28" spans="3:10" ht="42.75">
      <c r="C28" s="30">
        <f t="shared" si="0"/>
        <v>22</v>
      </c>
      <c r="D28" s="31" t="s">
        <v>115</v>
      </c>
      <c r="E28" s="39">
        <v>9300000</v>
      </c>
      <c r="H28" s="36">
        <v>45</v>
      </c>
      <c r="I28" s="37" t="s">
        <v>132</v>
      </c>
      <c r="J28" s="39">
        <v>200000</v>
      </c>
    </row>
    <row r="29" spans="3:10" ht="28.5">
      <c r="C29" s="36">
        <f t="shared" si="0"/>
        <v>23</v>
      </c>
      <c r="D29" s="37" t="s">
        <v>116</v>
      </c>
      <c r="E29" s="39">
        <v>31185000</v>
      </c>
    </row>
    <row r="30" spans="3:10" ht="15">
      <c r="C30" s="11"/>
      <c r="D30" s="44"/>
      <c r="E30" s="45"/>
    </row>
    <row r="31" spans="3:10" ht="15">
      <c r="C31" s="11"/>
      <c r="D31" s="44"/>
      <c r="E31" s="45"/>
    </row>
    <row r="32" spans="3:10" ht="15">
      <c r="C32" s="11"/>
      <c r="D32" s="44"/>
      <c r="E32" s="45"/>
    </row>
    <row r="33" spans="3:12" ht="27.75">
      <c r="C33" s="11"/>
      <c r="D33" s="44"/>
      <c r="E33" s="45"/>
      <c r="H33" s="103" t="s">
        <v>180</v>
      </c>
      <c r="I33" s="103"/>
      <c r="J33" s="103"/>
      <c r="K33" s="103"/>
      <c r="L33" s="103"/>
    </row>
    <row r="34" spans="3:12" ht="15">
      <c r="C34" s="11"/>
      <c r="D34" s="44"/>
      <c r="E34" s="45"/>
      <c r="I34" s="42"/>
    </row>
    <row r="35" spans="3:12" ht="18">
      <c r="C35" s="11"/>
      <c r="D35" s="44"/>
      <c r="E35" s="45"/>
      <c r="H35" s="46"/>
      <c r="I35" s="47"/>
    </row>
    <row r="36" spans="3:12" ht="18">
      <c r="F36" s="59" t="s">
        <v>171</v>
      </c>
      <c r="H36" s="48">
        <v>28490000</v>
      </c>
      <c r="I36" s="56" t="s">
        <v>166</v>
      </c>
    </row>
    <row r="37" spans="3:12" ht="18">
      <c r="F37" s="59"/>
      <c r="H37" s="49"/>
      <c r="I37" s="57"/>
    </row>
    <row r="38" spans="3:12" ht="18">
      <c r="F38" s="59" t="s">
        <v>172</v>
      </c>
      <c r="H38" s="51">
        <v>220825000</v>
      </c>
      <c r="I38" s="57" t="s">
        <v>182</v>
      </c>
    </row>
    <row r="39" spans="3:12" ht="18">
      <c r="H39" s="53"/>
      <c r="I39" s="47"/>
    </row>
    <row r="40" spans="3:12" ht="15.75">
      <c r="H40" s="54">
        <v>6800000</v>
      </c>
      <c r="I40" s="55" t="s">
        <v>168</v>
      </c>
    </row>
    <row r="41" spans="3:12" ht="15.75">
      <c r="H41" s="54">
        <f>E18+E19</f>
        <v>10200000</v>
      </c>
      <c r="I41" s="55" t="s">
        <v>174</v>
      </c>
    </row>
    <row r="42" spans="3:12" ht="15.75">
      <c r="H42" s="54">
        <f>E17+E23</f>
        <v>11540000</v>
      </c>
      <c r="I42" s="55" t="s">
        <v>175</v>
      </c>
    </row>
    <row r="43" spans="3:12" ht="15.75">
      <c r="H43" s="54">
        <f>E20+E24+E25+E26+E28+E11</f>
        <v>33730000</v>
      </c>
      <c r="I43" s="55" t="s">
        <v>176</v>
      </c>
    </row>
    <row r="44" spans="3:12" ht="15.75">
      <c r="H44" s="54">
        <f>E22+E27+E29+J11</f>
        <v>87195000</v>
      </c>
      <c r="I44" s="55" t="s">
        <v>177</v>
      </c>
    </row>
    <row r="45" spans="3:12" ht="15.75">
      <c r="H45" s="54">
        <f>J9</f>
        <v>46370000</v>
      </c>
      <c r="I45" s="55" t="s">
        <v>170</v>
      </c>
    </row>
    <row r="46" spans="3:12" ht="15.75">
      <c r="H46" s="54">
        <f>J12</f>
        <v>2400000</v>
      </c>
      <c r="I46" s="55" t="s">
        <v>169</v>
      </c>
    </row>
    <row r="47" spans="3:12" ht="15.75">
      <c r="H47" s="54">
        <f>J13+J23</f>
        <v>1330000</v>
      </c>
      <c r="I47" s="55" t="s">
        <v>178</v>
      </c>
    </row>
    <row r="48" spans="3:12" ht="15.75">
      <c r="H48" s="54">
        <f>H38-SUM(H40:H47)</f>
        <v>21260000</v>
      </c>
      <c r="I48" s="55" t="s">
        <v>179</v>
      </c>
    </row>
    <row r="49" spans="6:9" ht="15.75">
      <c r="H49" s="54"/>
      <c r="I49" s="55"/>
    </row>
    <row r="50" spans="6:9" ht="18">
      <c r="F50" s="59" t="s">
        <v>173</v>
      </c>
      <c r="H50" s="50">
        <v>37570620</v>
      </c>
      <c r="I50" s="56" t="s">
        <v>167</v>
      </c>
    </row>
    <row r="51" spans="6:9" ht="18">
      <c r="H51" s="43"/>
      <c r="I51" s="47"/>
    </row>
    <row r="52" spans="6:9" ht="20.25">
      <c r="H52" s="52">
        <f>H38/180</f>
        <v>1226805.5555555555</v>
      </c>
      <c r="I52" s="57" t="s">
        <v>183</v>
      </c>
    </row>
    <row r="53" spans="6:9" ht="18">
      <c r="I53" s="47"/>
    </row>
    <row r="54" spans="6:9" ht="20.25">
      <c r="H54" s="52">
        <f>H36+H38+H50</f>
        <v>286885620</v>
      </c>
      <c r="I54" s="57" t="s">
        <v>181</v>
      </c>
    </row>
    <row r="55" spans="6:9" ht="18">
      <c r="I55" s="47"/>
    </row>
    <row r="56" spans="6:9" ht="18">
      <c r="I56" s="47"/>
    </row>
    <row r="57" spans="6:9" ht="14.25" customHeight="1">
      <c r="I57" s="47"/>
    </row>
    <row r="58" spans="6:9" ht="14.25" customHeight="1">
      <c r="I58" s="47"/>
    </row>
    <row r="59" spans="6:9" ht="14.25" customHeight="1">
      <c r="I59" s="47"/>
    </row>
    <row r="60" spans="6:9" ht="14.25" customHeight="1">
      <c r="I60" s="47"/>
    </row>
    <row r="61" spans="6:9" ht="14.25" customHeight="1">
      <c r="I61" s="47"/>
    </row>
    <row r="62" spans="6:9" ht="14.25" customHeight="1">
      <c r="I62" s="47"/>
    </row>
    <row r="63" spans="6:9" ht="14.25" customHeight="1">
      <c r="I63" s="42"/>
    </row>
    <row r="64" spans="6:9" ht="14.25" customHeight="1">
      <c r="I64" s="42"/>
    </row>
    <row r="65" spans="9:9" ht="14.25" customHeight="1">
      <c r="I65" s="42"/>
    </row>
    <row r="66" spans="9:9" ht="14.25" customHeight="1">
      <c r="I66" s="42"/>
    </row>
    <row r="67" spans="9:9" ht="14.25" customHeight="1">
      <c r="I67" s="42"/>
    </row>
    <row r="68" spans="9:9" ht="14.25" customHeight="1">
      <c r="I68" s="42"/>
    </row>
    <row r="69" spans="9:9" ht="14.25" customHeight="1">
      <c r="I69" s="42"/>
    </row>
    <row r="70" spans="9:9" ht="14.25" customHeight="1">
      <c r="I70" s="42"/>
    </row>
    <row r="71" spans="9:9" ht="14.25" customHeight="1">
      <c r="I71" s="42"/>
    </row>
    <row r="72" spans="9:9" ht="14.25" customHeight="1">
      <c r="I72" s="42"/>
    </row>
    <row r="73" spans="9:9" ht="14.25" customHeight="1">
      <c r="I73" s="42"/>
    </row>
    <row r="74" spans="9:9" ht="14.25" customHeight="1"/>
    <row r="75" spans="9:9" ht="14.25" customHeight="1"/>
    <row r="76" spans="9:9" ht="14.25" customHeight="1"/>
    <row r="77" spans="9:9" ht="14.25" customHeight="1"/>
    <row r="78" spans="9:9" ht="14.25" customHeight="1"/>
  </sheetData>
  <mergeCells count="7">
    <mergeCell ref="H33:L33"/>
    <mergeCell ref="J5:J6"/>
    <mergeCell ref="C5:C6"/>
    <mergeCell ref="D5:D6"/>
    <mergeCell ref="E5:E6"/>
    <mergeCell ref="H5:H6"/>
    <mergeCell ref="I5:I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Poglebianie szyb II </vt:lpstr>
      <vt:lpstr>Wsad TMZZ</vt:lpstr>
      <vt:lpstr>Poglebianie szyb II - bez kwot</vt:lpstr>
      <vt:lpstr>skrócony</vt:lpstr>
      <vt:lpstr>skrócony - wartości</vt:lpstr>
    </vt:vector>
  </TitlesOfParts>
  <Company>Nazwa twojej firmy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Twoja nazwa użytkownika</dc:creator>
  <cp:lastModifiedBy>Adrian Woźniczka</cp:lastModifiedBy>
  <cp:lastPrinted>2024-04-19T04:47:19Z</cp:lastPrinted>
  <dcterms:created xsi:type="dcterms:W3CDTF">2015-08-04T04:06:53Z</dcterms:created>
  <dcterms:modified xsi:type="dcterms:W3CDTF">2025-03-28T08:22:09Z</dcterms:modified>
</cp:coreProperties>
</file>